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5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<sst xmlns="http://schemas.openxmlformats.org/spreadsheetml/2006/main" count="264" uniqueCount="198">
  <si>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</si>
  <si>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</si>
  <si>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</si>
  <si>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</si>
  <si>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</si>
  <si>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</si>
  <si>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</si>
  <si>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</si>
  <si>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</si>
  <si>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</si>
  <si>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</si>
  <si>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</si>
  <si>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</si>
  <si>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</si>
  <si>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</si>
  <si>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</si>
  <si>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</si>
  <si>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</si>
  <si>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</si>
  <si>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</si>
  <si>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</si>
  <si>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</si>
  <si>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</si>
  <si>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</si>
  <si>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</si>
  <si>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</si>
  <si>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</si>
  <si>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</si>
  <si>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</si>
  <si>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</si>
  <si>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</si>
  <si>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</si>
  <si>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</si>
  <si>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</si>
  <si>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</si>
  <si>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</si>
  <si>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</si>
  <si>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</si>
  <si>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</si>
  <si>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</si>
  <si>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</si>
  <si>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</si>
  <si>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</si>
  <si>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</si>
  <si>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</si>
  <si>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</si>
  <si>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</si>
  <si>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</si>
  <si>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</si>
  <si>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</si>
  <si>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</si>
  <si>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</si>
  <si>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</si>
  <si>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</si>
  <si>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</si>
  <si>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</si>
  <si>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</si>
  <si>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</si>
  <si>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</si>
  <si>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</si>
  <si>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</si>
  <si>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</si>
  <si>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</si>
  <si>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</si>
  <si>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</si>
  <si>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</si>
  <si>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</si>
  <si>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</si>
  <si>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</si>
  <si>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</si>
  <si>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</si>
  <si>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</si>
  <si>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</si>
  <si>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</si>
  <si>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</si>
  <si>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</si>
  <si>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</si>
  <si>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</si>
  <si>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</si>
  <si>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</si>
  <si>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</si>
  <si>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</si>
  <si>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</si>
  <si>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</si>
  <si>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</si>
  <si>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</si>
  <si>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</si>
  <si>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</si>
  <si>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</si>
  <si>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</si>
  <si>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</si>
  <si>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</si>
  <si>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</si>
  <si>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</si>
  <si>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</si>
  <si>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</si>
  <si>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</si>
  <si>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</si>
  <si>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</si>
  <si>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</si>
  <si>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</si>
  <si>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</si>
  <si>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</si>
  <si>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</si>
  <si>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</si>
  <si>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</si>
  <si>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</si>
  <si>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</si>
  <si>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</si>
  <si>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</si>
  <si>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</si>
  <si>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</si>
  <si>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</si>
  <si>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</si>
  <si>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</si>
  <si>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</si>
  <si>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</si>
  <si>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</si>
  <si>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</si>
  <si>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</si>
  <si>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</si>
  <si>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</si>
  <si>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</si>
  <si>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</si>
  <si>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</si>
  <si>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</si>
  <si>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</si>
  <si>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</si>
  <si>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</si>
  <si>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</si>
  <si>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</si>
  <si>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</si>
  <si>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</si>
  <si>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</si>
  <si>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</si>
  <si>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</si>
  <si>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</si>
  <si>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</si>
  <si>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</si>
  <si>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</si>
  <si>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</si>
  <si>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</si>
  <si>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</si>
  <si>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</si>
  <si>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</si>
  <si>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</si>
  <si>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</si>
  <si>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</si>
  <si>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</si>
  <si>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</si>
  <si>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</si>
  <si>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</si>
  <si>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</si>
  <si>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</si>
  <si>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</si>
  <si>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</si>
  <si>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</si>
  <si>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</si>
  <si>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</si>
  <si>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</si>
  <si>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</si>
  <si>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</si>
  <si>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</si>
  <si>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</si>
  <si>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</si>
  <si>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</si>
  <si>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</si>
  <si>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</si>
  <si>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</si>
  <si>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</si>
  <si>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</si>
  <si>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</si>
  <si>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</si>
  <si>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</si>
  <si>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</si>
  <si>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</si>
  <si>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</si>
  <si>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</si>
  <si>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</si>
  <si>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</si>
  <si>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</si>
  <si>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</si>
  <si>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</si>
  <si>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</si>
  <si>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</si>
  <si>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</si>
  <si>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</si>
  <si>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</si>
  <si>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</si>
  <si>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</si>
  <si>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</si>
  <si>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Балаклійський районний суд Харківської області</t>
  </si>
  <si>
    <t>64200.м. Балаклія.вул. Леніна 87</t>
  </si>
  <si>
    <t>Доручення судів України / іноземних судів</t>
  </si>
  <si>
    <t xml:space="preserve">Розглянуто справ судом присяжних </t>
  </si>
  <si>
    <t>Г.С. Носов</t>
  </si>
  <si>
    <t>О.О. Семененко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</si>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</sst>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7" fillId="0" borderId="29" xfId="0" applyNumberFormat="1" applyFont="1" applyBorder="1" applyAlignment="1">
      <alignment horizontal="left" vertical="center" wrapText="1"/>
    </xf>
    <xf numFmtId="0" fontId="37" fillId="0" borderId="31" xfId="0" applyNumberFormat="1" applyFont="1" applyBorder="1" applyAlignment="1">
      <alignment horizontal="left" vertical="center" wrapText="1"/>
    </xf>
    <xf numFmtId="0" fontId="44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44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45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4" t="s">
        <v>127</v>
      </c>
      <c r="C3" s="114"/>
      <c r="D3" s="114"/>
      <c r="E3" s="114"/>
      <c r="F3" s="114"/>
      <c r="G3" s="114"/>
      <c r="H3" s="114"/>
    </row>
    <row r="4" spans="2:8" ht="14.2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16"/>
      <c r="C6" s="114" t="s">
        <v>190</v>
      </c>
      <c r="D6" s="114"/>
      <c r="E6" s="114"/>
      <c r="F6" s="114"/>
      <c r="G6" s="11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6" t="s">
        <v>14</v>
      </c>
      <c r="C12" s="117"/>
      <c r="D12" s="11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09" t="s">
        <v>133</v>
      </c>
      <c r="C14" s="110"/>
      <c r="D14" s="11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2" t="s">
        <v>17</v>
      </c>
      <c r="G16" s="113"/>
      <c r="H16" s="113"/>
    </row>
    <row r="17" spans="1:8" ht="12.75" customHeight="1">
      <c r="A17" s="38"/>
      <c r="B17" s="109" t="s">
        <v>18</v>
      </c>
      <c r="C17" s="110"/>
      <c r="D17" s="11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09" t="s">
        <v>19</v>
      </c>
      <c r="C18" s="110"/>
      <c r="D18" s="111"/>
      <c r="E18" s="141"/>
    </row>
    <row r="19" spans="1:8" ht="12.75" customHeight="1">
      <c r="A19" s="38"/>
      <c r="B19" s="109" t="s">
        <v>185</v>
      </c>
      <c r="C19" s="110"/>
      <c r="D19" s="11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2"/>
      <c r="G20" s="113"/>
      <c r="H20" s="113"/>
    </row>
    <row r="21" spans="1:8" ht="12.75" customHeight="1">
      <c r="A21" s="38"/>
      <c r="B21" s="29"/>
      <c r="C21" s="30"/>
      <c r="D21" s="38"/>
      <c r="E21" s="39"/>
      <c r="F21" s="112"/>
      <c r="G21" s="113"/>
      <c r="H21" s="11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&amp;L515DB29F&amp;C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34">
      <selection activeCell="I46" sqref="I46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205</v>
      </c>
      <c r="F6" s="90">
        <v>146</v>
      </c>
      <c r="G6" s="90">
        <v>9</v>
      </c>
      <c r="H6" s="90">
        <v>129</v>
      </c>
      <c r="I6" s="90" t="s">
        <v>183</v>
      </c>
      <c r="J6" s="90">
        <v>76</v>
      </c>
      <c r="K6" s="91">
        <v>9</v>
      </c>
      <c r="L6" s="101">
        <f aca="true" t="shared" si="0" ref="L6:L42">E6-F6</f>
        <v>59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284</v>
      </c>
      <c r="F7" s="90">
        <v>275</v>
      </c>
      <c r="G7" s="90"/>
      <c r="H7" s="90">
        <v>278</v>
      </c>
      <c r="I7" s="90">
        <v>205</v>
      </c>
      <c r="J7" s="90">
        <v>6</v>
      </c>
      <c r="K7" s="91"/>
      <c r="L7" s="101">
        <f t="shared" si="0"/>
        <v>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274</v>
      </c>
      <c r="F9" s="90">
        <v>268</v>
      </c>
      <c r="G9" s="90">
        <v>2</v>
      </c>
      <c r="H9" s="90">
        <v>251</v>
      </c>
      <c r="I9" s="90">
        <v>163</v>
      </c>
      <c r="J9" s="90">
        <v>23</v>
      </c>
      <c r="K9" s="91"/>
      <c r="L9" s="101">
        <f t="shared" si="0"/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</v>
      </c>
      <c r="F10" s="90">
        <v>4</v>
      </c>
      <c r="G10" s="90">
        <v>1</v>
      </c>
      <c r="H10" s="90">
        <v>3</v>
      </c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48</v>
      </c>
      <c r="F12" s="90">
        <v>46</v>
      </c>
      <c r="G12" s="90"/>
      <c r="H12" s="90">
        <v>42</v>
      </c>
      <c r="I12" s="90">
        <v>22</v>
      </c>
      <c r="J12" s="90">
        <v>6</v>
      </c>
      <c r="K12" s="91"/>
      <c r="L12" s="101">
        <f t="shared" si="0"/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815</v>
      </c>
      <c r="F14" s="105">
        <f t="shared" si="1"/>
        <v>739</v>
      </c>
      <c r="G14" s="105">
        <f t="shared" si="1"/>
        <v>12</v>
      </c>
      <c r="H14" s="105">
        <f t="shared" si="1"/>
        <v>703</v>
      </c>
      <c r="I14" s="105">
        <f t="shared" si="1"/>
        <v>390</v>
      </c>
      <c r="J14" s="105">
        <f t="shared" si="1"/>
        <v>112</v>
      </c>
      <c r="K14" s="105">
        <f t="shared" si="1"/>
        <v>9</v>
      </c>
      <c r="L14" s="101">
        <f t="shared" si="0"/>
        <v>76</v>
      </c>
    </row>
    <row r="15" spans="1:12" ht="16.5" customHeight="1">
      <c r="A15" s="157" t="s">
        <v>64</v>
      </c>
      <c r="B15" s="152" t="s">
        <v>29</v>
      </c>
      <c r="C15" s="153"/>
      <c r="D15" s="43">
        <v>10</v>
      </c>
      <c r="E15" s="92">
        <v>75</v>
      </c>
      <c r="F15" s="92">
        <v>73</v>
      </c>
      <c r="G15" s="92">
        <v>1</v>
      </c>
      <c r="H15" s="92">
        <v>75</v>
      </c>
      <c r="I15" s="92">
        <v>58</v>
      </c>
      <c r="J15" s="92"/>
      <c r="K15" s="91"/>
      <c r="L15" s="101">
        <f t="shared" si="0"/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74</v>
      </c>
      <c r="F16" s="92">
        <v>59</v>
      </c>
      <c r="G16" s="92">
        <v>1</v>
      </c>
      <c r="H16" s="92">
        <v>70</v>
      </c>
      <c r="I16" s="92">
        <v>62</v>
      </c>
      <c r="J16" s="92">
        <v>4</v>
      </c>
      <c r="K16" s="91"/>
      <c r="L16" s="101">
        <f t="shared" si="0"/>
        <v>15</v>
      </c>
    </row>
    <row r="17" spans="1:12" ht="26.25" customHeight="1">
      <c r="A17" s="158"/>
      <c r="B17" s="152" t="s">
        <v>139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 t="shared" si="0"/>
        <v>0</v>
      </c>
    </row>
    <row r="19" spans="1:12" ht="24" customHeight="1">
      <c r="A19" s="158"/>
      <c r="B19" s="152" t="s">
        <v>32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2" t="s">
        <v>38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2" t="s">
        <v>140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93</v>
      </c>
      <c r="F22" s="91">
        <v>77</v>
      </c>
      <c r="G22" s="91">
        <v>1</v>
      </c>
      <c r="H22" s="91">
        <v>89</v>
      </c>
      <c r="I22" s="91">
        <v>63</v>
      </c>
      <c r="J22" s="91">
        <v>4</v>
      </c>
      <c r="K22" s="91"/>
      <c r="L22" s="101">
        <f t="shared" si="0"/>
        <v>16</v>
      </c>
    </row>
    <row r="23" spans="1:12" ht="15.75" customHeight="1">
      <c r="A23" s="163" t="s">
        <v>122</v>
      </c>
      <c r="B23" s="152" t="s">
        <v>138</v>
      </c>
      <c r="C23" s="153"/>
      <c r="D23" s="43">
        <v>18</v>
      </c>
      <c r="E23" s="91">
        <v>13</v>
      </c>
      <c r="F23" s="91">
        <v>10</v>
      </c>
      <c r="G23" s="91"/>
      <c r="H23" s="91">
        <v>11</v>
      </c>
      <c r="I23" s="91">
        <v>9</v>
      </c>
      <c r="J23" s="91">
        <v>2</v>
      </c>
      <c r="K23" s="91"/>
      <c r="L23" s="101">
        <f t="shared" si="0"/>
        <v>3</v>
      </c>
    </row>
    <row r="24" spans="1:12" ht="22.5" customHeight="1">
      <c r="A24" s="163"/>
      <c r="B24" s="152" t="s">
        <v>139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2" t="s">
        <v>34</v>
      </c>
      <c r="C25" s="153"/>
      <c r="D25" s="43">
        <v>20</v>
      </c>
      <c r="E25" s="91">
        <v>706</v>
      </c>
      <c r="F25" s="91">
        <v>632</v>
      </c>
      <c r="G25" s="91">
        <v>4</v>
      </c>
      <c r="H25" s="91">
        <v>642</v>
      </c>
      <c r="I25" s="91">
        <v>575</v>
      </c>
      <c r="J25" s="91">
        <v>64</v>
      </c>
      <c r="K25" s="91"/>
      <c r="L25" s="101">
        <f t="shared" si="0"/>
        <v>74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675</v>
      </c>
      <c r="F26" s="91">
        <v>582</v>
      </c>
      <c r="G26" s="91">
        <v>9</v>
      </c>
      <c r="H26" s="91">
        <v>581</v>
      </c>
      <c r="I26" s="91">
        <v>510</v>
      </c>
      <c r="J26" s="91">
        <v>94</v>
      </c>
      <c r="K26" s="91">
        <v>2</v>
      </c>
      <c r="L26" s="101">
        <f t="shared" si="0"/>
        <v>93</v>
      </c>
    </row>
    <row r="27" spans="1:12" ht="15.75" customHeight="1">
      <c r="A27" s="163"/>
      <c r="B27" s="152" t="s">
        <v>35</v>
      </c>
      <c r="C27" s="153"/>
      <c r="D27" s="43">
        <v>22</v>
      </c>
      <c r="E27" s="91">
        <v>61</v>
      </c>
      <c r="F27" s="91">
        <v>60</v>
      </c>
      <c r="G27" s="91"/>
      <c r="H27" s="91">
        <v>61</v>
      </c>
      <c r="I27" s="91">
        <v>49</v>
      </c>
      <c r="J27" s="91"/>
      <c r="K27" s="91"/>
      <c r="L27" s="101">
        <f t="shared" si="0"/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58</v>
      </c>
      <c r="F28" s="91">
        <v>49</v>
      </c>
      <c r="G28" s="91"/>
      <c r="H28" s="91">
        <v>55</v>
      </c>
      <c r="I28" s="91">
        <v>51</v>
      </c>
      <c r="J28" s="91">
        <v>3</v>
      </c>
      <c r="K28" s="91"/>
      <c r="L28" s="101">
        <f t="shared" si="0"/>
        <v>9</v>
      </c>
    </row>
    <row r="29" spans="1:12" ht="15.75" customHeight="1">
      <c r="A29" s="163"/>
      <c r="B29" s="152" t="s">
        <v>36</v>
      </c>
      <c r="C29" s="153"/>
      <c r="D29" s="43">
        <v>24</v>
      </c>
      <c r="E29" s="91">
        <v>7</v>
      </c>
      <c r="F29" s="91">
        <v>6</v>
      </c>
      <c r="G29" s="91"/>
      <c r="H29" s="91">
        <v>7</v>
      </c>
      <c r="I29" s="91">
        <v>5</v>
      </c>
      <c r="J29" s="91"/>
      <c r="K29" s="91"/>
      <c r="L29" s="101">
        <f t="shared" si="0"/>
        <v>1</v>
      </c>
    </row>
    <row r="30" spans="1:12" ht="24" customHeight="1">
      <c r="A30" s="163"/>
      <c r="B30" s="152" t="s">
        <v>37</v>
      </c>
      <c r="C30" s="153"/>
      <c r="D30" s="43">
        <v>25</v>
      </c>
      <c r="E30" s="91">
        <v>5</v>
      </c>
      <c r="F30" s="91"/>
      <c r="G30" s="91"/>
      <c r="H30" s="91">
        <v>5</v>
      </c>
      <c r="I30" s="91"/>
      <c r="J30" s="91"/>
      <c r="K30" s="91"/>
      <c r="L30" s="101">
        <f t="shared" si="0"/>
        <v>5</v>
      </c>
    </row>
    <row r="31" spans="1:12" ht="18" customHeight="1">
      <c r="A31" s="163"/>
      <c r="B31" s="152" t="s">
        <v>38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0" t="s">
        <v>143</v>
      </c>
      <c r="C32" s="151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 t="shared" si="0"/>
        <v>0</v>
      </c>
    </row>
    <row r="33" spans="1:12" ht="24" customHeight="1">
      <c r="A33" s="163"/>
      <c r="B33" s="150" t="s">
        <v>39</v>
      </c>
      <c r="C33" s="151"/>
      <c r="D33" s="43">
        <v>28</v>
      </c>
      <c r="E33" s="91">
        <v>43</v>
      </c>
      <c r="F33" s="91">
        <v>43</v>
      </c>
      <c r="G33" s="91"/>
      <c r="H33" s="91">
        <v>41</v>
      </c>
      <c r="I33" s="91">
        <v>31</v>
      </c>
      <c r="J33" s="91">
        <v>2</v>
      </c>
      <c r="K33" s="91"/>
      <c r="L33" s="101">
        <f t="shared" si="0"/>
        <v>0</v>
      </c>
    </row>
    <row r="34" spans="1:12" ht="39" customHeight="1">
      <c r="A34" s="163"/>
      <c r="B34" s="152" t="s">
        <v>154</v>
      </c>
      <c r="C34" s="153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 t="shared" si="0"/>
        <v>1</v>
      </c>
    </row>
    <row r="35" spans="1:12" ht="15.75" customHeight="1">
      <c r="A35" s="163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 t="shared" si="0"/>
        <v>0</v>
      </c>
    </row>
    <row r="36" spans="1:12" ht="36" customHeight="1">
      <c r="A36" s="163"/>
      <c r="B36" s="152" t="s">
        <v>141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950</v>
      </c>
      <c r="F37" s="91">
        <v>827</v>
      </c>
      <c r="G37" s="91">
        <v>10</v>
      </c>
      <c r="H37" s="91">
        <v>784</v>
      </c>
      <c r="I37" s="91">
        <v>609</v>
      </c>
      <c r="J37" s="91">
        <v>166</v>
      </c>
      <c r="K37" s="91">
        <v>2</v>
      </c>
      <c r="L37" s="101">
        <f t="shared" si="0"/>
        <v>123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370</v>
      </c>
      <c r="F38" s="91">
        <v>356</v>
      </c>
      <c r="G38" s="91">
        <v>1</v>
      </c>
      <c r="H38" s="91">
        <v>347</v>
      </c>
      <c r="I38" s="91" t="s">
        <v>183</v>
      </c>
      <c r="J38" s="91">
        <v>23</v>
      </c>
      <c r="K38" s="91"/>
      <c r="L38" s="101">
        <f t="shared" si="0"/>
        <v>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8</v>
      </c>
      <c r="F39" s="91">
        <v>8</v>
      </c>
      <c r="G39" s="91"/>
      <c r="H39" s="91">
        <v>8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6</v>
      </c>
      <c r="I40" s="91">
        <v>4</v>
      </c>
      <c r="J40" s="91"/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376</v>
      </c>
      <c r="F41" s="91">
        <f aca="true" t="shared" si="2" ref="F41:K41">F38+F40</f>
        <v>362</v>
      </c>
      <c r="G41" s="91">
        <f t="shared" si="2"/>
        <v>1</v>
      </c>
      <c r="H41" s="91">
        <f t="shared" si="2"/>
        <v>353</v>
      </c>
      <c r="I41" s="91">
        <f>I40</f>
        <v>4</v>
      </c>
      <c r="J41" s="91">
        <f t="shared" si="2"/>
        <v>23</v>
      </c>
      <c r="K41" s="91">
        <f t="shared" si="2"/>
        <v>0</v>
      </c>
      <c r="L41" s="101">
        <f t="shared" si="0"/>
        <v>14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2234</v>
      </c>
      <c r="F42" s="91">
        <f aca="true" t="shared" si="3" ref="F42:K42">F14+F22+F37+F41</f>
        <v>2005</v>
      </c>
      <c r="G42" s="91">
        <f t="shared" si="3"/>
        <v>24</v>
      </c>
      <c r="H42" s="91">
        <f t="shared" si="3"/>
        <v>1929</v>
      </c>
      <c r="I42" s="91">
        <f t="shared" si="3"/>
        <v>1066</v>
      </c>
      <c r="J42" s="91">
        <f t="shared" si="3"/>
        <v>305</v>
      </c>
      <c r="K42" s="91">
        <f t="shared" si="3"/>
        <v>11</v>
      </c>
      <c r="L42" s="101">
        <f t="shared" si="0"/>
        <v>229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A5:C5"/>
    <mergeCell ref="B13:C13"/>
    <mergeCell ref="B10:C10"/>
    <mergeCell ref="A6:A14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&amp;L515DB29F&amp;CФорма № 1-мзс, Підрозділ: Балаклійський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5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7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10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D44:E44"/>
    <mergeCell ref="D45:E45"/>
    <mergeCell ref="C38:E38"/>
    <mergeCell ref="C39:E39"/>
    <mergeCell ref="C29:E29"/>
    <mergeCell ref="B38:B41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&amp;L515DB29F&amp;CФорма № 1-мзс, Підрозділ: Балаклійський районний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SheetLayoutView="100" workbookViewId="0" topLeftCell="A50">
      <selection activeCell="I63" sqref="I63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4" t="s">
        <v>4</v>
      </c>
      <c r="B2" s="285"/>
      <c r="C2" s="285"/>
      <c r="D2" s="285"/>
      <c r="E2" s="285"/>
      <c r="F2" s="285"/>
      <c r="G2" s="286"/>
      <c r="H2" s="12" t="s">
        <v>41</v>
      </c>
      <c r="I2" s="12" t="s">
        <v>5</v>
      </c>
    </row>
    <row r="3" spans="1:9" ht="15" customHeight="1">
      <c r="A3" s="271" t="s">
        <v>45</v>
      </c>
      <c r="B3" s="253" t="s">
        <v>156</v>
      </c>
      <c r="C3" s="254"/>
      <c r="D3" s="254"/>
      <c r="E3" s="254"/>
      <c r="F3" s="254"/>
      <c r="G3" s="255"/>
      <c r="H3" s="14">
        <v>1</v>
      </c>
      <c r="I3" s="93">
        <v>130</v>
      </c>
    </row>
    <row r="4" spans="1:9" ht="14.25" customHeight="1">
      <c r="A4" s="271"/>
      <c r="B4" s="287" t="s">
        <v>1</v>
      </c>
      <c r="C4" s="275" t="s">
        <v>150</v>
      </c>
      <c r="D4" s="276"/>
      <c r="E4" s="276"/>
      <c r="F4" s="276"/>
      <c r="G4" s="277"/>
      <c r="H4" s="14">
        <v>2</v>
      </c>
      <c r="I4" s="93">
        <v>108</v>
      </c>
    </row>
    <row r="5" spans="1:9" ht="14.25" customHeight="1">
      <c r="A5" s="271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</v>
      </c>
    </row>
    <row r="6" spans="1:9" ht="14.25" customHeight="1">
      <c r="A6" s="271"/>
      <c r="B6" s="288"/>
      <c r="C6" s="275" t="s">
        <v>8</v>
      </c>
      <c r="D6" s="276"/>
      <c r="E6" s="276"/>
      <c r="F6" s="276"/>
      <c r="G6" s="277"/>
      <c r="H6" s="14">
        <v>4</v>
      </c>
      <c r="I6" s="93"/>
    </row>
    <row r="7" spans="1:9" ht="14.25" customHeight="1">
      <c r="A7" s="271"/>
      <c r="B7" s="288"/>
      <c r="C7" s="275" t="s">
        <v>7</v>
      </c>
      <c r="D7" s="276"/>
      <c r="E7" s="276"/>
      <c r="F7" s="276"/>
      <c r="G7" s="277"/>
      <c r="H7" s="14">
        <v>5</v>
      </c>
      <c r="I7" s="93">
        <v>17</v>
      </c>
    </row>
    <row r="8" spans="1:9" ht="14.25" customHeight="1">
      <c r="A8" s="271"/>
      <c r="B8" s="288"/>
      <c r="C8" s="275" t="s">
        <v>9</v>
      </c>
      <c r="D8" s="276"/>
      <c r="E8" s="276"/>
      <c r="F8" s="276"/>
      <c r="G8" s="277"/>
      <c r="H8" s="14">
        <v>6</v>
      </c>
      <c r="I8" s="93">
        <v>4</v>
      </c>
    </row>
    <row r="9" spans="1:9" ht="14.25" customHeight="1">
      <c r="A9" s="271"/>
      <c r="B9" s="289"/>
      <c r="C9" s="275" t="s">
        <v>10</v>
      </c>
      <c r="D9" s="276"/>
      <c r="E9" s="276"/>
      <c r="F9" s="276"/>
      <c r="G9" s="277"/>
      <c r="H9" s="14">
        <v>7</v>
      </c>
      <c r="I9" s="93">
        <v>1</v>
      </c>
    </row>
    <row r="10" spans="1:13" ht="15" customHeight="1">
      <c r="A10" s="271"/>
      <c r="B10" s="247" t="s">
        <v>155</v>
      </c>
      <c r="C10" s="248"/>
      <c r="D10" s="248"/>
      <c r="E10" s="248"/>
      <c r="F10" s="248"/>
      <c r="G10" s="249"/>
      <c r="H10" s="14">
        <v>8</v>
      </c>
      <c r="I10" s="93">
        <v>1</v>
      </c>
      <c r="K10" s="2"/>
      <c r="L10" s="2"/>
      <c r="M10" s="3"/>
    </row>
    <row r="11" spans="1:13" ht="15" customHeight="1">
      <c r="A11" s="271"/>
      <c r="B11" s="247" t="s">
        <v>42</v>
      </c>
      <c r="C11" s="248"/>
      <c r="D11" s="248"/>
      <c r="E11" s="248"/>
      <c r="F11" s="248"/>
      <c r="G11" s="249"/>
      <c r="H11" s="14">
        <v>9</v>
      </c>
      <c r="I11" s="93">
        <v>1</v>
      </c>
      <c r="K11" s="2"/>
      <c r="L11" s="2"/>
      <c r="M11" s="3"/>
    </row>
    <row r="12" spans="1:13" ht="15" customHeight="1">
      <c r="A12" s="271"/>
      <c r="B12" s="247" t="s">
        <v>43</v>
      </c>
      <c r="C12" s="248"/>
      <c r="D12" s="248"/>
      <c r="E12" s="248"/>
      <c r="F12" s="248"/>
      <c r="G12" s="249"/>
      <c r="H12" s="14">
        <v>10</v>
      </c>
      <c r="I12" s="93">
        <v>4</v>
      </c>
      <c r="K12" s="2"/>
      <c r="L12" s="2"/>
      <c r="M12" s="3"/>
    </row>
    <row r="13" spans="1:13" ht="15" customHeight="1">
      <c r="A13" s="271"/>
      <c r="B13" s="247" t="s">
        <v>186</v>
      </c>
      <c r="C13" s="248"/>
      <c r="D13" s="248"/>
      <c r="E13" s="248"/>
      <c r="F13" s="248"/>
      <c r="G13" s="249"/>
      <c r="H13" s="14">
        <v>11</v>
      </c>
      <c r="I13" s="93"/>
      <c r="K13" s="2"/>
      <c r="L13" s="2"/>
      <c r="M13" s="3"/>
    </row>
    <row r="14" spans="1:13" ht="15" customHeight="1">
      <c r="A14" s="271"/>
      <c r="B14" s="278" t="s">
        <v>6</v>
      </c>
      <c r="C14" s="279"/>
      <c r="D14" s="279"/>
      <c r="E14" s="279"/>
      <c r="F14" s="279"/>
      <c r="G14" s="280"/>
      <c r="H14" s="14">
        <v>12</v>
      </c>
      <c r="I14" s="93"/>
      <c r="K14" s="2"/>
      <c r="L14" s="2"/>
      <c r="M14" s="3"/>
    </row>
    <row r="15" spans="1:13" ht="15" customHeight="1">
      <c r="A15" s="271"/>
      <c r="B15" s="278" t="s">
        <v>44</v>
      </c>
      <c r="C15" s="279"/>
      <c r="D15" s="279"/>
      <c r="E15" s="279"/>
      <c r="F15" s="279"/>
      <c r="G15" s="280"/>
      <c r="H15" s="14">
        <v>13</v>
      </c>
      <c r="I15" s="93"/>
      <c r="K15" s="2"/>
      <c r="L15" s="2"/>
      <c r="M15" s="3"/>
    </row>
    <row r="16" spans="1:13" ht="15" customHeight="1">
      <c r="A16" s="271"/>
      <c r="B16" s="281" t="s">
        <v>168</v>
      </c>
      <c r="C16" s="282"/>
      <c r="D16" s="282"/>
      <c r="E16" s="282"/>
      <c r="F16" s="282"/>
      <c r="G16" s="283"/>
      <c r="H16" s="14">
        <v>14</v>
      </c>
      <c r="I16" s="93">
        <v>1</v>
      </c>
      <c r="K16" s="2"/>
      <c r="L16" s="2"/>
      <c r="M16" s="3"/>
    </row>
    <row r="17" spans="1:13" ht="15" customHeight="1">
      <c r="A17" s="271"/>
      <c r="B17" s="281" t="s">
        <v>178</v>
      </c>
      <c r="C17" s="282"/>
      <c r="D17" s="282"/>
      <c r="E17" s="282"/>
      <c r="F17" s="282"/>
      <c r="G17" s="283"/>
      <c r="H17" s="14">
        <v>15</v>
      </c>
      <c r="I17" s="93"/>
      <c r="K17" s="2"/>
      <c r="L17" s="2"/>
      <c r="M17" s="3"/>
    </row>
    <row r="18" spans="1:13" ht="15" customHeight="1">
      <c r="A18" s="271"/>
      <c r="B18" s="247" t="s">
        <v>157</v>
      </c>
      <c r="C18" s="248"/>
      <c r="D18" s="248"/>
      <c r="E18" s="248"/>
      <c r="F18" s="248"/>
      <c r="G18" s="249"/>
      <c r="H18" s="14">
        <v>16</v>
      </c>
      <c r="I18" s="93">
        <v>7</v>
      </c>
      <c r="K18" s="2"/>
      <c r="L18" s="2"/>
      <c r="M18" s="3"/>
    </row>
    <row r="19" spans="1:13" ht="15" customHeight="1">
      <c r="A19" s="271"/>
      <c r="B19" s="247" t="s">
        <v>158</v>
      </c>
      <c r="C19" s="248"/>
      <c r="D19" s="248"/>
      <c r="E19" s="248"/>
      <c r="F19" s="248"/>
      <c r="G19" s="249"/>
      <c r="H19" s="14">
        <v>17</v>
      </c>
      <c r="I19" s="93">
        <v>15</v>
      </c>
      <c r="K19" s="4"/>
      <c r="L19" s="4"/>
      <c r="M19" s="3"/>
    </row>
    <row r="20" spans="1:13" ht="15" customHeight="1">
      <c r="A20" s="271"/>
      <c r="B20" s="247" t="s">
        <v>159</v>
      </c>
      <c r="C20" s="248"/>
      <c r="D20" s="248"/>
      <c r="E20" s="248"/>
      <c r="F20" s="248"/>
      <c r="G20" s="249"/>
      <c r="H20" s="14">
        <v>18</v>
      </c>
      <c r="I20" s="93">
        <v>139</v>
      </c>
      <c r="K20" s="4"/>
      <c r="L20" s="4"/>
      <c r="M20" s="3"/>
    </row>
    <row r="21" spans="1:11" ht="15" customHeight="1">
      <c r="A21" s="271"/>
      <c r="B21" s="247" t="s">
        <v>160</v>
      </c>
      <c r="C21" s="248"/>
      <c r="D21" s="248"/>
      <c r="E21" s="248"/>
      <c r="F21" s="248"/>
      <c r="G21" s="249"/>
      <c r="H21" s="14">
        <v>19</v>
      </c>
      <c r="I21" s="93">
        <v>16</v>
      </c>
      <c r="K21" s="5"/>
    </row>
    <row r="22" spans="1:11" ht="15" customHeight="1">
      <c r="A22" s="271"/>
      <c r="B22" s="247" t="s">
        <v>161</v>
      </c>
      <c r="C22" s="248"/>
      <c r="D22" s="248"/>
      <c r="E22" s="248"/>
      <c r="F22" s="248"/>
      <c r="G22" s="249"/>
      <c r="H22" s="14">
        <v>20</v>
      </c>
      <c r="I22" s="93">
        <v>1</v>
      </c>
      <c r="K22" s="5"/>
    </row>
    <row r="23" spans="1:11" ht="15" customHeight="1">
      <c r="A23" s="271"/>
      <c r="B23" s="247" t="s">
        <v>194</v>
      </c>
      <c r="C23" s="248"/>
      <c r="D23" s="248"/>
      <c r="E23" s="248"/>
      <c r="F23" s="248"/>
      <c r="G23" s="249"/>
      <c r="H23" s="14">
        <v>21</v>
      </c>
      <c r="I23" s="93"/>
      <c r="K23" s="5"/>
    </row>
    <row r="24" spans="1:11" ht="26.25" customHeight="1">
      <c r="A24" s="271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1" t="s">
        <v>64</v>
      </c>
      <c r="B25" s="270" t="s">
        <v>163</v>
      </c>
      <c r="C25" s="270"/>
      <c r="D25" s="272" t="s">
        <v>101</v>
      </c>
      <c r="E25" s="273"/>
      <c r="F25" s="273"/>
      <c r="G25" s="274"/>
      <c r="H25" s="14">
        <v>23</v>
      </c>
      <c r="I25" s="93"/>
      <c r="K25" s="5"/>
    </row>
    <row r="26" spans="1:11" ht="16.5" customHeight="1">
      <c r="A26" s="271"/>
      <c r="B26" s="270"/>
      <c r="C26" s="270"/>
      <c r="D26" s="272" t="s">
        <v>102</v>
      </c>
      <c r="E26" s="273"/>
      <c r="F26" s="273"/>
      <c r="G26" s="274"/>
      <c r="H26" s="14">
        <v>24</v>
      </c>
      <c r="I26" s="93">
        <v>3</v>
      </c>
      <c r="K26" s="5"/>
    </row>
    <row r="27" spans="1:11" ht="16.5" customHeight="1">
      <c r="A27" s="271"/>
      <c r="B27" s="270"/>
      <c r="C27" s="270"/>
      <c r="D27" s="272" t="s">
        <v>103</v>
      </c>
      <c r="E27" s="273"/>
      <c r="F27" s="273"/>
      <c r="G27" s="274"/>
      <c r="H27" s="14">
        <v>25</v>
      </c>
      <c r="I27" s="93">
        <v>40</v>
      </c>
      <c r="K27" s="5"/>
    </row>
    <row r="28" spans="1:11" ht="14.25" customHeight="1">
      <c r="A28" s="271"/>
      <c r="B28" s="263" t="s">
        <v>100</v>
      </c>
      <c r="C28" s="263"/>
      <c r="D28" s="189" t="s">
        <v>66</v>
      </c>
      <c r="E28" s="190"/>
      <c r="F28" s="190"/>
      <c r="G28" s="191"/>
      <c r="H28" s="14">
        <v>26</v>
      </c>
      <c r="I28" s="102">
        <v>91</v>
      </c>
      <c r="K28" s="5"/>
    </row>
    <row r="29" spans="1:11" ht="14.25" customHeight="1">
      <c r="A29" s="271"/>
      <c r="B29" s="263"/>
      <c r="C29" s="263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1"/>
      <c r="B30" s="263"/>
      <c r="C30" s="263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1"/>
      <c r="B31" s="263" t="s">
        <v>119</v>
      </c>
      <c r="C31" s="263"/>
      <c r="D31" s="259" t="s">
        <v>120</v>
      </c>
      <c r="E31" s="260"/>
      <c r="F31" s="260"/>
      <c r="G31" s="261"/>
      <c r="H31" s="14">
        <v>29</v>
      </c>
      <c r="I31" s="102">
        <v>11429</v>
      </c>
      <c r="K31" s="5"/>
    </row>
    <row r="32" spans="1:11" ht="16.5" customHeight="1">
      <c r="A32" s="271"/>
      <c r="B32" s="263"/>
      <c r="C32" s="263"/>
      <c r="D32" s="259" t="s">
        <v>121</v>
      </c>
      <c r="E32" s="260"/>
      <c r="F32" s="260"/>
      <c r="G32" s="261"/>
      <c r="H32" s="14">
        <v>30</v>
      </c>
      <c r="I32" s="102"/>
      <c r="K32" s="5"/>
    </row>
    <row r="33" spans="1:11" ht="15" customHeight="1">
      <c r="A33" s="271"/>
      <c r="B33" s="250" t="s">
        <v>162</v>
      </c>
      <c r="C33" s="251"/>
      <c r="D33" s="251"/>
      <c r="E33" s="251"/>
      <c r="F33" s="251"/>
      <c r="G33" s="252"/>
      <c r="H33" s="14">
        <v>31</v>
      </c>
      <c r="I33" s="102"/>
      <c r="K33" s="5"/>
    </row>
    <row r="34" spans="1:11" ht="15" customHeight="1">
      <c r="A34" s="271"/>
      <c r="B34" s="247" t="s">
        <v>158</v>
      </c>
      <c r="C34" s="248"/>
      <c r="D34" s="248"/>
      <c r="E34" s="248"/>
      <c r="F34" s="248"/>
      <c r="G34" s="249"/>
      <c r="H34" s="14">
        <v>32</v>
      </c>
      <c r="I34" s="102"/>
      <c r="K34" s="5"/>
    </row>
    <row r="35" spans="1:11" ht="15" customHeight="1">
      <c r="A35" s="271"/>
      <c r="B35" s="247" t="s">
        <v>159</v>
      </c>
      <c r="C35" s="248"/>
      <c r="D35" s="248"/>
      <c r="E35" s="248"/>
      <c r="F35" s="248"/>
      <c r="G35" s="249"/>
      <c r="H35" s="14">
        <v>33</v>
      </c>
      <c r="I35" s="102">
        <v>5</v>
      </c>
      <c r="K35" s="5"/>
    </row>
    <row r="36" spans="1:11" ht="27" customHeight="1">
      <c r="A36" s="271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4" t="s">
        <v>122</v>
      </c>
      <c r="B37" s="247" t="s">
        <v>170</v>
      </c>
      <c r="C37" s="248"/>
      <c r="D37" s="248"/>
      <c r="E37" s="248"/>
      <c r="F37" s="248"/>
      <c r="G37" s="249"/>
      <c r="H37" s="14">
        <v>35</v>
      </c>
      <c r="I37" s="102">
        <v>228</v>
      </c>
      <c r="K37" s="5"/>
    </row>
    <row r="38" spans="1:9" ht="15" customHeight="1">
      <c r="A38" s="264"/>
      <c r="B38" s="263" t="s">
        <v>100</v>
      </c>
      <c r="C38" s="263"/>
      <c r="D38" s="189" t="s">
        <v>66</v>
      </c>
      <c r="E38" s="190"/>
      <c r="F38" s="190"/>
      <c r="G38" s="191"/>
      <c r="H38" s="14">
        <v>36</v>
      </c>
      <c r="I38" s="102">
        <v>564</v>
      </c>
    </row>
    <row r="39" spans="1:9" ht="15" customHeight="1">
      <c r="A39" s="264"/>
      <c r="B39" s="263"/>
      <c r="C39" s="263"/>
      <c r="D39" s="189" t="s">
        <v>67</v>
      </c>
      <c r="E39" s="190"/>
      <c r="F39" s="190"/>
      <c r="G39" s="191"/>
      <c r="H39" s="14">
        <v>37</v>
      </c>
      <c r="I39" s="102">
        <v>386</v>
      </c>
    </row>
    <row r="40" spans="1:9" ht="15" customHeight="1">
      <c r="A40" s="264"/>
      <c r="B40" s="263"/>
      <c r="C40" s="263"/>
      <c r="D40" s="256" t="s">
        <v>132</v>
      </c>
      <c r="E40" s="257"/>
      <c r="F40" s="257"/>
      <c r="G40" s="258"/>
      <c r="H40" s="14">
        <v>38</v>
      </c>
      <c r="I40" s="102">
        <v>51</v>
      </c>
    </row>
    <row r="41" spans="1:9" ht="15" customHeight="1">
      <c r="A41" s="264"/>
      <c r="B41" s="263" t="s">
        <v>119</v>
      </c>
      <c r="C41" s="263"/>
      <c r="D41" s="259" t="s">
        <v>120</v>
      </c>
      <c r="E41" s="260"/>
      <c r="F41" s="260"/>
      <c r="G41" s="261"/>
      <c r="H41" s="14">
        <v>39</v>
      </c>
      <c r="I41" s="103">
        <v>13988957</v>
      </c>
    </row>
    <row r="42" spans="1:9" ht="15" customHeight="1">
      <c r="A42" s="264"/>
      <c r="B42" s="263"/>
      <c r="C42" s="263"/>
      <c r="D42" s="259" t="s">
        <v>121</v>
      </c>
      <c r="E42" s="260"/>
      <c r="F42" s="260"/>
      <c r="G42" s="261"/>
      <c r="H42" s="14">
        <v>40</v>
      </c>
      <c r="I42" s="103">
        <v>6920513</v>
      </c>
    </row>
    <row r="43" spans="1:9" ht="15" customHeight="1">
      <c r="A43" s="264"/>
      <c r="B43" s="250" t="s">
        <v>162</v>
      </c>
      <c r="C43" s="251"/>
      <c r="D43" s="251"/>
      <c r="E43" s="251"/>
      <c r="F43" s="251"/>
      <c r="G43" s="252"/>
      <c r="H43" s="14">
        <v>41</v>
      </c>
      <c r="I43" s="102"/>
    </row>
    <row r="44" spans="1:9" ht="15" customHeight="1">
      <c r="A44" s="264"/>
      <c r="B44" s="253" t="s">
        <v>169</v>
      </c>
      <c r="C44" s="254"/>
      <c r="D44" s="254"/>
      <c r="E44" s="254"/>
      <c r="F44" s="254"/>
      <c r="G44" s="255"/>
      <c r="H44" s="14">
        <v>42</v>
      </c>
      <c r="I44" s="97">
        <v>3</v>
      </c>
    </row>
    <row r="45" spans="1:9" ht="15" customHeight="1">
      <c r="A45" s="264"/>
      <c r="B45" s="247" t="s">
        <v>158</v>
      </c>
      <c r="C45" s="248"/>
      <c r="D45" s="248"/>
      <c r="E45" s="248"/>
      <c r="F45" s="248"/>
      <c r="G45" s="249"/>
      <c r="H45" s="14">
        <v>43</v>
      </c>
      <c r="I45" s="97"/>
    </row>
    <row r="46" spans="1:9" ht="15" customHeight="1">
      <c r="A46" s="264"/>
      <c r="B46" s="247" t="s">
        <v>159</v>
      </c>
      <c r="C46" s="248"/>
      <c r="D46" s="248"/>
      <c r="E46" s="248"/>
      <c r="F46" s="248"/>
      <c r="G46" s="249"/>
      <c r="H46" s="14">
        <v>44</v>
      </c>
      <c r="I46" s="97">
        <v>61</v>
      </c>
    </row>
    <row r="47" spans="1:9" ht="24.75" customHeight="1">
      <c r="A47" s="264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20</v>
      </c>
    </row>
    <row r="48" spans="1:9" ht="15" customHeight="1">
      <c r="A48" s="235" t="s">
        <v>164</v>
      </c>
      <c r="B48" s="236"/>
      <c r="C48" s="236"/>
      <c r="D48" s="236"/>
      <c r="E48" s="236"/>
      <c r="F48" s="236"/>
      <c r="G48" s="237"/>
      <c r="H48" s="14">
        <v>46</v>
      </c>
      <c r="I48" s="97">
        <v>864</v>
      </c>
    </row>
    <row r="49" spans="1:9" ht="15" customHeight="1">
      <c r="A49" s="265" t="s">
        <v>124</v>
      </c>
      <c r="B49" s="266"/>
      <c r="C49" s="238" t="s">
        <v>125</v>
      </c>
      <c r="D49" s="239"/>
      <c r="E49" s="239"/>
      <c r="F49" s="239"/>
      <c r="G49" s="240"/>
      <c r="H49" s="14">
        <v>47</v>
      </c>
      <c r="I49" s="97">
        <v>11766088</v>
      </c>
    </row>
    <row r="50" spans="1:9" ht="15" customHeight="1">
      <c r="A50" s="267"/>
      <c r="B50" s="268"/>
      <c r="C50" s="241" t="s">
        <v>123</v>
      </c>
      <c r="D50" s="242"/>
      <c r="E50" s="242"/>
      <c r="F50" s="242"/>
      <c r="G50" s="243"/>
      <c r="H50" s="14">
        <v>48</v>
      </c>
      <c r="I50" s="97">
        <v>114345</v>
      </c>
    </row>
    <row r="51" spans="1:9" ht="13.5" customHeight="1">
      <c r="A51" s="269" t="s">
        <v>50</v>
      </c>
      <c r="B51" s="269"/>
      <c r="C51" s="269"/>
      <c r="D51" s="269"/>
      <c r="E51" s="269"/>
      <c r="F51" s="269"/>
      <c r="G51" s="269"/>
      <c r="H51" s="269"/>
      <c r="I51" s="269"/>
    </row>
    <row r="52" spans="1:9" ht="12.75">
      <c r="A52" s="244" t="s">
        <v>51</v>
      </c>
      <c r="B52" s="245"/>
      <c r="C52" s="245"/>
      <c r="D52" s="245"/>
      <c r="E52" s="245"/>
      <c r="F52" s="245"/>
      <c r="G52" s="246"/>
      <c r="H52" s="64">
        <v>49</v>
      </c>
      <c r="I52" s="97">
        <v>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2" t="s">
        <v>113</v>
      </c>
      <c r="B58" s="262"/>
      <c r="C58" s="262"/>
      <c r="D58" s="262"/>
      <c r="E58" s="96">
        <v>678</v>
      </c>
      <c r="F58" s="96">
        <v>23</v>
      </c>
      <c r="G58" s="96">
        <v>2</v>
      </c>
      <c r="H58" s="96"/>
      <c r="I58" s="96"/>
    </row>
    <row r="59" spans="1:9" ht="13.5" customHeight="1">
      <c r="A59" s="262" t="s">
        <v>33</v>
      </c>
      <c r="B59" s="262"/>
      <c r="C59" s="262"/>
      <c r="D59" s="262"/>
      <c r="E59" s="96">
        <v>89</v>
      </c>
      <c r="F59" s="96"/>
      <c r="G59" s="96"/>
      <c r="H59" s="96"/>
      <c r="I59" s="96"/>
    </row>
    <row r="60" spans="1:9" ht="13.5" customHeight="1">
      <c r="A60" s="262" t="s">
        <v>114</v>
      </c>
      <c r="B60" s="262"/>
      <c r="C60" s="262"/>
      <c r="D60" s="262"/>
      <c r="E60" s="96">
        <v>742</v>
      </c>
      <c r="F60" s="96">
        <v>40</v>
      </c>
      <c r="G60" s="96">
        <v>2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353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23:G23"/>
    <mergeCell ref="C9:G9"/>
    <mergeCell ref="B10:G10"/>
    <mergeCell ref="B11:G11"/>
    <mergeCell ref="B13:G13"/>
    <mergeCell ref="B3:G3"/>
    <mergeCell ref="C5:G5"/>
    <mergeCell ref="C6:G6"/>
    <mergeCell ref="C7:G7"/>
    <mergeCell ref="C8:G8"/>
    <mergeCell ref="B14:G14"/>
    <mergeCell ref="B12:G12"/>
    <mergeCell ref="A1:D1"/>
    <mergeCell ref="C4:G4"/>
    <mergeCell ref="B24:G24"/>
    <mergeCell ref="B15:G15"/>
    <mergeCell ref="B16:G16"/>
    <mergeCell ref="B17:G17"/>
    <mergeCell ref="A2:G2"/>
    <mergeCell ref="A3:A24"/>
    <mergeCell ref="B4:B9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6:G36"/>
    <mergeCell ref="B37:G37"/>
    <mergeCell ref="D38:G38"/>
    <mergeCell ref="D39:G39"/>
    <mergeCell ref="B43:G43"/>
    <mergeCell ref="B44:G44"/>
    <mergeCell ref="D40:G40"/>
    <mergeCell ref="D41:G41"/>
    <mergeCell ref="A53:G53"/>
    <mergeCell ref="E56:I56"/>
    <mergeCell ref="A56:D57"/>
    <mergeCell ref="B47:G47"/>
    <mergeCell ref="A48:G48"/>
    <mergeCell ref="C49:G49"/>
    <mergeCell ref="C50:G50"/>
    <mergeCell ref="A52:G52"/>
    <mergeCell ref="A37:A47"/>
    <mergeCell ref="A49:B50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&amp;L515DB29F&amp;CФорма № 1-мзс, Підрозділ: Балаклійський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4" t="s">
        <v>4</v>
      </c>
      <c r="B2" s="285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0.036065573770491806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0.08035714285714286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0.012048192771084338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0.9620947630922694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385.8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446.8</v>
      </c>
    </row>
    <row r="11" spans="1:4" ht="16.5" customHeight="1">
      <c r="A11" s="189" t="s">
        <v>68</v>
      </c>
      <c r="B11" s="191"/>
      <c r="C11" s="14">
        <v>9</v>
      </c>
      <c r="D11" s="94">
        <v>25</v>
      </c>
    </row>
    <row r="12" spans="1:4" ht="16.5" customHeight="1">
      <c r="A12" s="294" t="s">
        <v>113</v>
      </c>
      <c r="B12" s="294"/>
      <c r="C12" s="14">
        <v>10</v>
      </c>
      <c r="D12" s="94">
        <v>18</v>
      </c>
    </row>
    <row r="13" spans="1:4" ht="16.5" customHeight="1">
      <c r="A13" s="294" t="s">
        <v>33</v>
      </c>
      <c r="B13" s="294"/>
      <c r="C13" s="14">
        <v>11</v>
      </c>
      <c r="D13" s="94">
        <v>16</v>
      </c>
    </row>
    <row r="14" spans="1:4" ht="16.5" customHeight="1">
      <c r="A14" s="294" t="s">
        <v>114</v>
      </c>
      <c r="B14" s="294"/>
      <c r="C14" s="14">
        <v>12</v>
      </c>
      <c r="D14" s="94">
        <v>37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&amp;L515DB29F&amp;CФорма № 1-мзс, Підрозділ: Балаклійський районний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2017-03-20T11:40:40Z</cp:lastPrinted>
  <dcterms:created xsi:type="dcterms:W3CDTF">2004-04-20T14:33:35Z</dcterms:created>
  <dcterms:modified xsi:type="dcterms:W3CDTF">2017-07-11T10:31:39Z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515DB29F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