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<sst xmlns="http://schemas.openxmlformats.org/spreadsheetml/2006/main" count="175" uniqueCount="151">
  <si>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</si>
  <si>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</si>
  <si>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</si>
  <si>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</si>
  <si>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</si>
  <si>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</si>
  <si>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</si>
  <si>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</si>
  <si>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</si>
  <si>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</si>
  <si>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</si>
  <si>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</si>
  <si>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</si>
  <si>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</si>
  <si>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</si>
  <si>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</si>
  <si>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</si>
  <si>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</si>
  <si>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</si>
  <si>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</si>
  <si>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</si>
  <si>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</si>
  <si>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</si>
  <si>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</si>
  <si>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</si>
  <si>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</si>
  <si>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</si>
  <si>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</si>
  <si>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</si>
  <si>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</si>
  <si>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</si>
  <si>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</si>
  <si>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</si>
  <si>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</si>
  <si>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</si>
  <si>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</si>
  <si>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</si>
  <si>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</si>
  <si>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</si>
  <si>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</si>
  <si>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</si>
  <si>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</si>
  <si>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</si>
  <si>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</si>
  <si>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</si>
  <si>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</si>
  <si>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</si>
  <si>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</si>
  <si>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</si>
  <si>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</si>
  <si>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</si>
  <si>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</si>
  <si>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</si>
  <si>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</si>
  <si>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</si>
  <si>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</si>
  <si>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</si>
  <si>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</si>
  <si>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</si>
  <si>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</si>
  <si>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</si>
  <si>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</si>
  <si>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</si>
  <si>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</si>
  <si>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</si>
  <si>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</si>
  <si>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</si>
  <si>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</si>
  <si>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</si>
  <si>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</si>
  <si>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</si>
  <si>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</si>
  <si>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</si>
  <si>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</si>
  <si>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</si>
  <si>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</si>
  <si>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</si>
  <si>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</si>
  <si>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</si>
  <si>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</si>
  <si>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</si>
  <si>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</si>
  <si>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</si>
  <si>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</si>
  <si>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</si>
  <si>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</si>
  <si>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</si>
  <si>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</si>
  <si>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</si>
  <si>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</si>
  <si>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</si>
  <si>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</si>
  <si>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</si>
  <si>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</si>
  <si>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</si>
  <si>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</si>
  <si>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</si>
  <si>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</si>
  <si>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</si>
  <si>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</si>
  <si>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</si>
  <si>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</si>
  <si>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</si>
  <si>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</si>
  <si>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</si>
  <si>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</si>
  <si>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</si>
  <si>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</si>
  <si>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</si>
  <si>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</si>
  <si>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</si>
  <si>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</si>
  <si>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</si>
  <si>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</si>
  <si>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</si>
  <si>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</si>
  <si>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</si>
  <si>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</si>
  <si>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</si>
  <si>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</si>
  <si>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</si>
  <si>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</si>
  <si>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</si>
  <si>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</si>
  <si>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</si>
  <si>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</si>
  <si>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</si>
  <si>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</si>
  <si>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</si>
  <si>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</si>
  <si>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</si>
  <si>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</si>
  <si>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</si>
  <si>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</si>
  <si>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</si>
  <si>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</si>
  <si>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</si>
  <si>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</si>
  <si>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</si>
  <si>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</si>
  <si>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</si>
  <si>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</si>
  <si>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М.А. Салтовський</t>
  </si>
  <si>
    <t>три квартали 2015 року</t>
  </si>
  <si>
    <t>Балаклійський районний суд Харківської області</t>
  </si>
  <si>
    <t>64200. Харківська область</t>
  </si>
  <si>
    <t>м. Балаклія. вул. Леніна</t>
  </si>
  <si>
    <t>05 жовтня 2015 року</t>
  </si>
  <si>
    <t>(05749)51206</t>
  </si>
  <si>
    <t>(05749)20058</t>
  </si>
  <si>
    <t>inbox@bll.hr.court.gov.ua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</si>
</sst>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5" fillId="0" borderId="0" xfId="0" applyNumberFormat="1" applyFont="1" applyBorder="1" applyAlignment="1">
      <alignment horizontal="left" wrapText="1"/>
    </xf>
    <xf numFmtId="49" fontId="22" fillId="0" borderId="0" xfId="42" applyNumberFormat="1"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bll.hr.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43">
      <selection activeCell="C52" sqref="C52"/>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1581</v>
      </c>
      <c r="D6" s="73">
        <f aca="true" t="shared" si="0" ref="D6:L6">SUM(D7,D10,D13,D14,D15,D18,D21,D22)</f>
        <v>541774.0000000009</v>
      </c>
      <c r="E6" s="73">
        <f t="shared" si="0"/>
        <v>1150</v>
      </c>
      <c r="F6" s="73">
        <f t="shared" si="0"/>
        <v>356059.520000001</v>
      </c>
      <c r="G6" s="73">
        <f t="shared" si="0"/>
        <v>36</v>
      </c>
      <c r="H6" s="73">
        <f t="shared" si="0"/>
        <v>16889.55</v>
      </c>
      <c r="I6" s="73">
        <f t="shared" si="0"/>
        <v>156</v>
      </c>
      <c r="J6" s="73">
        <f t="shared" si="0"/>
        <v>46341.43999999989</v>
      </c>
      <c r="K6" s="73">
        <f t="shared" si="0"/>
        <v>245</v>
      </c>
      <c r="L6" s="73">
        <f t="shared" si="0"/>
        <v>80833.7899999998</v>
      </c>
    </row>
    <row r="7" spans="1:12" ht="16.5" customHeight="1">
      <c r="A7" s="126">
        <v>2</v>
      </c>
      <c r="B7" s="129" t="s">
        <v>114</v>
      </c>
      <c r="C7" s="74">
        <v>781</v>
      </c>
      <c r="D7" s="74">
        <v>389190.000000001</v>
      </c>
      <c r="E7" s="74">
        <v>376</v>
      </c>
      <c r="F7" s="74">
        <v>212172.040000001</v>
      </c>
      <c r="G7" s="74">
        <v>14</v>
      </c>
      <c r="H7" s="74">
        <v>11895.75</v>
      </c>
      <c r="I7" s="74">
        <v>154</v>
      </c>
      <c r="J7" s="74">
        <v>45610.6399999999</v>
      </c>
      <c r="K7" s="74">
        <v>221</v>
      </c>
      <c r="L7" s="74">
        <v>75352.7899999998</v>
      </c>
    </row>
    <row r="8" spans="1:12" ht="16.5" customHeight="1">
      <c r="A8" s="126">
        <v>3</v>
      </c>
      <c r="B8" s="130" t="s">
        <v>115</v>
      </c>
      <c r="C8" s="74">
        <v>41</v>
      </c>
      <c r="D8" s="74">
        <v>73986.18</v>
      </c>
      <c r="E8" s="74">
        <v>29</v>
      </c>
      <c r="F8" s="74">
        <v>32078.42</v>
      </c>
      <c r="G8" s="74"/>
      <c r="H8" s="74"/>
      <c r="I8" s="74"/>
      <c r="J8" s="74"/>
      <c r="K8" s="74">
        <v>1</v>
      </c>
      <c r="L8" s="74">
        <v>1218</v>
      </c>
    </row>
    <row r="9" spans="1:12" ht="16.5" customHeight="1">
      <c r="A9" s="126">
        <v>4</v>
      </c>
      <c r="B9" s="130" t="s">
        <v>116</v>
      </c>
      <c r="C9" s="74">
        <v>85</v>
      </c>
      <c r="D9" s="74">
        <v>43217.81</v>
      </c>
      <c r="E9" s="74">
        <v>15</v>
      </c>
      <c r="F9" s="74">
        <v>7967.49</v>
      </c>
      <c r="G9" s="74"/>
      <c r="H9" s="74"/>
      <c r="I9" s="74">
        <v>47</v>
      </c>
      <c r="J9" s="74">
        <v>18606.64</v>
      </c>
      <c r="K9" s="74">
        <v>24</v>
      </c>
      <c r="L9" s="74">
        <v>11692.8</v>
      </c>
    </row>
    <row r="10" spans="1:12" ht="19.5" customHeight="1">
      <c r="A10" s="126">
        <v>5</v>
      </c>
      <c r="B10" s="129" t="s">
        <v>117</v>
      </c>
      <c r="C10" s="74">
        <v>174</v>
      </c>
      <c r="D10" s="74">
        <v>45553.1999999999</v>
      </c>
      <c r="E10" s="74">
        <v>154</v>
      </c>
      <c r="F10" s="74">
        <v>39257.9599999999</v>
      </c>
      <c r="G10" s="74">
        <v>7</v>
      </c>
      <c r="H10" s="74">
        <v>1705.2</v>
      </c>
      <c r="I10" s="74">
        <v>1</v>
      </c>
      <c r="J10" s="74">
        <v>487.2</v>
      </c>
      <c r="K10" s="74">
        <v>19</v>
      </c>
      <c r="L10" s="74">
        <v>4628.4</v>
      </c>
    </row>
    <row r="11" spans="1:12" ht="19.5" customHeight="1">
      <c r="A11" s="126">
        <v>6</v>
      </c>
      <c r="B11" s="130" t="s">
        <v>118</v>
      </c>
      <c r="C11" s="74">
        <v>1</v>
      </c>
      <c r="D11" s="74">
        <v>1218</v>
      </c>
      <c r="E11" s="74"/>
      <c r="F11" s="74"/>
      <c r="G11" s="74"/>
      <c r="H11" s="74"/>
      <c r="I11" s="74">
        <v>1</v>
      </c>
      <c r="J11" s="74">
        <v>487.2</v>
      </c>
      <c r="K11" s="74"/>
      <c r="L11" s="74"/>
    </row>
    <row r="12" spans="1:12" ht="19.5" customHeight="1">
      <c r="A12" s="126">
        <v>7</v>
      </c>
      <c r="B12" s="130" t="s">
        <v>119</v>
      </c>
      <c r="C12" s="74">
        <v>10</v>
      </c>
      <c r="D12" s="74">
        <v>4872</v>
      </c>
      <c r="E12" s="74">
        <v>10</v>
      </c>
      <c r="F12" s="74">
        <v>4936</v>
      </c>
      <c r="G12" s="74"/>
      <c r="H12" s="74"/>
      <c r="I12" s="74"/>
      <c r="J12" s="74"/>
      <c r="K12" s="74"/>
      <c r="L12" s="74"/>
    </row>
    <row r="13" spans="1:12" ht="15" customHeight="1">
      <c r="A13" s="126">
        <v>8</v>
      </c>
      <c r="B13" s="129" t="s">
        <v>42</v>
      </c>
      <c r="C13" s="74">
        <v>184</v>
      </c>
      <c r="D13" s="74">
        <v>50181.5999999998</v>
      </c>
      <c r="E13" s="74">
        <v>184</v>
      </c>
      <c r="F13" s="74">
        <v>48726.3999999998</v>
      </c>
      <c r="G13" s="74">
        <v>8</v>
      </c>
      <c r="H13" s="74">
        <v>2436</v>
      </c>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438</v>
      </c>
      <c r="D15" s="74">
        <v>56425.9800000003</v>
      </c>
      <c r="E15" s="74">
        <v>433</v>
      </c>
      <c r="F15" s="74">
        <v>55358.1000000003</v>
      </c>
      <c r="G15" s="74">
        <v>7</v>
      </c>
      <c r="H15" s="74">
        <v>852.6</v>
      </c>
      <c r="I15" s="74">
        <v>1</v>
      </c>
      <c r="J15" s="74">
        <v>243.6</v>
      </c>
      <c r="K15" s="74">
        <v>4</v>
      </c>
      <c r="L15" s="74">
        <v>730.8</v>
      </c>
    </row>
    <row r="16" spans="1:12" ht="21" customHeight="1">
      <c r="A16" s="126">
        <v>11</v>
      </c>
      <c r="B16" s="130" t="s">
        <v>118</v>
      </c>
      <c r="C16" s="74">
        <v>3</v>
      </c>
      <c r="D16" s="74">
        <v>1827</v>
      </c>
      <c r="E16" s="74">
        <v>2</v>
      </c>
      <c r="F16" s="74">
        <v>1218</v>
      </c>
      <c r="G16" s="74"/>
      <c r="H16" s="74"/>
      <c r="I16" s="74">
        <v>1</v>
      </c>
      <c r="J16" s="74">
        <v>243.6</v>
      </c>
      <c r="K16" s="74"/>
      <c r="L16" s="74"/>
    </row>
    <row r="17" spans="1:12" ht="21" customHeight="1">
      <c r="A17" s="126">
        <v>12</v>
      </c>
      <c r="B17" s="130" t="s">
        <v>119</v>
      </c>
      <c r="C17" s="74">
        <v>9</v>
      </c>
      <c r="D17" s="74">
        <v>2436</v>
      </c>
      <c r="E17" s="74">
        <v>7</v>
      </c>
      <c r="F17" s="74">
        <v>1584.8</v>
      </c>
      <c r="G17" s="74"/>
      <c r="H17" s="74"/>
      <c r="I17" s="74"/>
      <c r="J17" s="74"/>
      <c r="K17" s="74">
        <v>2</v>
      </c>
      <c r="L17" s="74">
        <v>487.2</v>
      </c>
    </row>
    <row r="18" spans="1:12" ht="33.75" customHeight="1">
      <c r="A18" s="126">
        <v>13</v>
      </c>
      <c r="B18" s="129" t="s">
        <v>122</v>
      </c>
      <c r="C18" s="74">
        <f>SUM(C19:C20)</f>
        <v>2</v>
      </c>
      <c r="D18" s="74">
        <f aca="true" t="shared" si="1" ref="D18:L18">SUM(D19:D20)</f>
        <v>179.62</v>
      </c>
      <c r="E18" s="74">
        <f t="shared" si="1"/>
        <v>2</v>
      </c>
      <c r="F18" s="74">
        <f t="shared" si="1"/>
        <v>423.22</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2</v>
      </c>
      <c r="D20" s="74">
        <v>179.62</v>
      </c>
      <c r="E20" s="74">
        <v>2</v>
      </c>
      <c r="F20" s="74">
        <v>423.22</v>
      </c>
      <c r="G20" s="74"/>
      <c r="H20" s="74"/>
      <c r="I20" s="74"/>
      <c r="J20" s="74"/>
      <c r="K20" s="74"/>
      <c r="L20" s="74"/>
    </row>
    <row r="21" spans="1:12" ht="46.5" customHeight="1">
      <c r="A21" s="126">
        <v>16</v>
      </c>
      <c r="B21" s="129" t="s">
        <v>121</v>
      </c>
      <c r="C21" s="74">
        <v>2</v>
      </c>
      <c r="D21" s="74">
        <v>243.6</v>
      </c>
      <c r="E21" s="74">
        <v>1</v>
      </c>
      <c r="F21" s="74">
        <v>121.8</v>
      </c>
      <c r="G21" s="74"/>
      <c r="H21" s="74"/>
      <c r="I21" s="74"/>
      <c r="J21" s="74"/>
      <c r="K21" s="74">
        <v>1</v>
      </c>
      <c r="L21" s="74">
        <v>121.8</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67</v>
      </c>
      <c r="D34" s="73">
        <f aca="true" t="shared" si="3" ref="D34:L34">SUM(D35,D42,D43,D44)</f>
        <v>6845.16</v>
      </c>
      <c r="E34" s="73">
        <f t="shared" si="3"/>
        <v>45</v>
      </c>
      <c r="F34" s="73">
        <f t="shared" si="3"/>
        <v>5752.16</v>
      </c>
      <c r="G34" s="73">
        <f t="shared" si="3"/>
        <v>1</v>
      </c>
      <c r="H34" s="73">
        <f t="shared" si="3"/>
        <v>73.08</v>
      </c>
      <c r="I34" s="73">
        <f t="shared" si="3"/>
        <v>0</v>
      </c>
      <c r="J34" s="73">
        <f t="shared" si="3"/>
        <v>0</v>
      </c>
      <c r="K34" s="73">
        <f t="shared" si="3"/>
        <v>22</v>
      </c>
      <c r="L34" s="73">
        <f t="shared" si="3"/>
        <v>1827</v>
      </c>
    </row>
    <row r="35" spans="1:12" ht="24" customHeight="1">
      <c r="A35" s="126">
        <v>30</v>
      </c>
      <c r="B35" s="129" t="s">
        <v>131</v>
      </c>
      <c r="C35" s="74">
        <f>SUM(C36,C39)</f>
        <v>66</v>
      </c>
      <c r="D35" s="74">
        <f aca="true" t="shared" si="4" ref="D35:L35">SUM(D36,D39)</f>
        <v>6808.62</v>
      </c>
      <c r="E35" s="74">
        <f t="shared" si="4"/>
        <v>44</v>
      </c>
      <c r="F35" s="74">
        <f t="shared" si="4"/>
        <v>5715.16</v>
      </c>
      <c r="G35" s="74">
        <f t="shared" si="4"/>
        <v>1</v>
      </c>
      <c r="H35" s="74">
        <f t="shared" si="4"/>
        <v>73.08</v>
      </c>
      <c r="I35" s="74">
        <f t="shared" si="4"/>
        <v>0</v>
      </c>
      <c r="J35" s="74">
        <f t="shared" si="4"/>
        <v>0</v>
      </c>
      <c r="K35" s="74">
        <f t="shared" si="4"/>
        <v>22</v>
      </c>
      <c r="L35" s="74">
        <f t="shared" si="4"/>
        <v>1827</v>
      </c>
    </row>
    <row r="36" spans="1:12" ht="19.5" customHeight="1">
      <c r="A36" s="126">
        <v>31</v>
      </c>
      <c r="B36" s="129" t="s">
        <v>132</v>
      </c>
      <c r="C36" s="74">
        <v>4</v>
      </c>
      <c r="D36" s="74">
        <v>1035.3</v>
      </c>
      <c r="E36" s="74">
        <v>2</v>
      </c>
      <c r="F36" s="74">
        <v>564</v>
      </c>
      <c r="G36" s="74"/>
      <c r="H36" s="74"/>
      <c r="I36" s="74"/>
      <c r="J36" s="74"/>
      <c r="K36" s="74">
        <v>2</v>
      </c>
      <c r="L36" s="74">
        <v>365.4</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v>1</v>
      </c>
      <c r="D38" s="74">
        <v>487.2</v>
      </c>
      <c r="E38" s="74">
        <v>1</v>
      </c>
      <c r="F38" s="74">
        <v>490</v>
      </c>
      <c r="G38" s="74"/>
      <c r="H38" s="74"/>
      <c r="I38" s="74"/>
      <c r="J38" s="74"/>
      <c r="K38" s="74"/>
      <c r="L38" s="74"/>
    </row>
    <row r="39" spans="1:12" ht="21" customHeight="1">
      <c r="A39" s="126">
        <v>34</v>
      </c>
      <c r="B39" s="129" t="s">
        <v>134</v>
      </c>
      <c r="C39" s="74">
        <v>62</v>
      </c>
      <c r="D39" s="74">
        <v>5773.32</v>
      </c>
      <c r="E39" s="74">
        <v>42</v>
      </c>
      <c r="F39" s="74">
        <v>5151.16</v>
      </c>
      <c r="G39" s="74">
        <v>1</v>
      </c>
      <c r="H39" s="74">
        <v>73.08</v>
      </c>
      <c r="I39" s="74"/>
      <c r="J39" s="74"/>
      <c r="K39" s="74">
        <v>20</v>
      </c>
      <c r="L39" s="74">
        <v>1461.6</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3</v>
      </c>
      <c r="D41" s="74">
        <v>1461.6</v>
      </c>
      <c r="E41" s="74">
        <v>3</v>
      </c>
      <c r="F41" s="74">
        <v>2192.4</v>
      </c>
      <c r="G41" s="74"/>
      <c r="H41" s="74"/>
      <c r="I41" s="74"/>
      <c r="J41" s="74"/>
      <c r="K41" s="74"/>
      <c r="L41" s="74"/>
    </row>
    <row r="42" spans="1:12" ht="45" customHeight="1">
      <c r="A42" s="126">
        <v>37</v>
      </c>
      <c r="B42" s="129" t="s">
        <v>136</v>
      </c>
      <c r="C42" s="74">
        <v>1</v>
      </c>
      <c r="D42" s="74">
        <v>36.54</v>
      </c>
      <c r="E42" s="74">
        <v>1</v>
      </c>
      <c r="F42" s="74">
        <v>37</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235</v>
      </c>
      <c r="D45" s="73">
        <f aca="true" t="shared" si="5" ref="D45:L45">SUM(D46:D51)</f>
        <v>1093.129999999999</v>
      </c>
      <c r="E45" s="73">
        <f t="shared" si="5"/>
        <v>235</v>
      </c>
      <c r="F45" s="73">
        <f t="shared" si="5"/>
        <v>1112.0199999999988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219</v>
      </c>
      <c r="D46" s="74">
        <v>865.509999999999</v>
      </c>
      <c r="E46" s="74">
        <v>219</v>
      </c>
      <c r="F46" s="74">
        <v>884.399999999999</v>
      </c>
      <c r="G46" s="74"/>
      <c r="H46" s="74"/>
      <c r="I46" s="74"/>
      <c r="J46" s="74"/>
      <c r="K46" s="74"/>
      <c r="L46" s="74"/>
    </row>
    <row r="47" spans="1:12" ht="21" customHeight="1">
      <c r="A47" s="126">
        <v>42</v>
      </c>
      <c r="B47" s="129" t="s">
        <v>21</v>
      </c>
      <c r="C47" s="74">
        <v>7</v>
      </c>
      <c r="D47" s="74">
        <v>63.54</v>
      </c>
      <c r="E47" s="74">
        <v>7</v>
      </c>
      <c r="F47" s="74">
        <v>63.54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8</v>
      </c>
      <c r="D49" s="74">
        <v>163.08</v>
      </c>
      <c r="E49" s="74">
        <v>8</v>
      </c>
      <c r="F49" s="74">
        <v>163.08</v>
      </c>
      <c r="G49" s="74"/>
      <c r="H49" s="74"/>
      <c r="I49" s="74"/>
      <c r="J49" s="74"/>
      <c r="K49" s="74"/>
      <c r="L49" s="74"/>
    </row>
    <row r="50" spans="1:12" ht="76.5" customHeight="1">
      <c r="A50" s="126">
        <v>45</v>
      </c>
      <c r="B50" s="129" t="s">
        <v>139</v>
      </c>
      <c r="C50" s="74">
        <v>1</v>
      </c>
      <c r="D50" s="74">
        <v>1</v>
      </c>
      <c r="E50" s="74">
        <v>1</v>
      </c>
      <c r="F50" s="74">
        <v>1</v>
      </c>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449</v>
      </c>
      <c r="D52" s="73">
        <v>26345</v>
      </c>
      <c r="E52" s="73">
        <v>217</v>
      </c>
      <c r="F52" s="73">
        <v>11863.32</v>
      </c>
      <c r="G52" s="73"/>
      <c r="H52" s="73"/>
      <c r="I52" s="73">
        <v>437</v>
      </c>
      <c r="J52" s="73">
        <v>24043.3200000001</v>
      </c>
      <c r="K52" s="73">
        <v>12</v>
      </c>
      <c r="L52" s="73">
        <v>2302.02</v>
      </c>
    </row>
    <row r="53" spans="1:12" ht="15">
      <c r="A53" s="126">
        <v>48</v>
      </c>
      <c r="B53" s="127" t="s">
        <v>129</v>
      </c>
      <c r="C53" s="73">
        <f aca="true" t="shared" si="6" ref="C53:L53">SUM(C6,C25,C34,C45,C52)</f>
        <v>2332</v>
      </c>
      <c r="D53" s="73">
        <f t="shared" si="6"/>
        <v>576057.290000001</v>
      </c>
      <c r="E53" s="73">
        <f t="shared" si="6"/>
        <v>1647</v>
      </c>
      <c r="F53" s="100">
        <f t="shared" si="6"/>
        <v>374787.020000001</v>
      </c>
      <c r="G53" s="73">
        <f t="shared" si="6"/>
        <v>37</v>
      </c>
      <c r="H53" s="73">
        <f t="shared" si="6"/>
        <v>16962.63</v>
      </c>
      <c r="I53" s="73">
        <f t="shared" si="6"/>
        <v>593</v>
      </c>
      <c r="J53" s="73">
        <f t="shared" si="6"/>
        <v>70384.76</v>
      </c>
      <c r="K53" s="73">
        <f t="shared" si="6"/>
        <v>279</v>
      </c>
      <c r="L53" s="73">
        <f t="shared" si="6"/>
        <v>84962.80999999981</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&amp;LF6390355&amp;CФорма № 10 (судовий збір), Підрозділ: Балаклійський районний суд Харківської області,
 Початок періоду: 01.01.2015, Кінець періоду: 30.09.2015&amp;R&amp;P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3">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237</v>
      </c>
      <c r="F5" s="57">
        <f>SUM(F6:F31)</f>
        <v>65210.6499999999</v>
      </c>
    </row>
    <row r="6" spans="1:6" s="3" customFormat="1" ht="19.5" customHeight="1">
      <c r="A6" s="72">
        <v>2</v>
      </c>
      <c r="B6" s="147" t="s">
        <v>80</v>
      </c>
      <c r="C6" s="148"/>
      <c r="D6" s="149"/>
      <c r="E6" s="55">
        <v>13</v>
      </c>
      <c r="F6" s="76">
        <v>4800.87</v>
      </c>
    </row>
    <row r="7" spans="1:6" s="3" customFormat="1" ht="21.75" customHeight="1">
      <c r="A7" s="72">
        <v>3</v>
      </c>
      <c r="B7" s="147" t="s">
        <v>78</v>
      </c>
      <c r="C7" s="148"/>
      <c r="D7" s="149"/>
      <c r="E7" s="55">
        <v>2</v>
      </c>
      <c r="F7" s="56">
        <v>487.2</v>
      </c>
    </row>
    <row r="8" spans="1:6" s="3" customFormat="1" ht="15.75" customHeight="1">
      <c r="A8" s="72">
        <v>4</v>
      </c>
      <c r="B8" s="147" t="s">
        <v>34</v>
      </c>
      <c r="C8" s="148"/>
      <c r="D8" s="149"/>
      <c r="E8" s="55">
        <v>130</v>
      </c>
      <c r="F8" s="56">
        <v>32268.1799999999</v>
      </c>
    </row>
    <row r="9" spans="1:6" s="3" customFormat="1" ht="41.25" customHeight="1">
      <c r="A9" s="72">
        <v>5</v>
      </c>
      <c r="B9" s="147" t="s">
        <v>81</v>
      </c>
      <c r="C9" s="148"/>
      <c r="D9" s="149"/>
      <c r="E9" s="55"/>
      <c r="F9" s="56"/>
    </row>
    <row r="10" spans="1:6" s="3" customFormat="1" ht="27" customHeight="1">
      <c r="A10" s="72">
        <v>6</v>
      </c>
      <c r="B10" s="147" t="s">
        <v>83</v>
      </c>
      <c r="C10" s="148"/>
      <c r="D10" s="149"/>
      <c r="E10" s="55">
        <v>1</v>
      </c>
      <c r="F10" s="56">
        <v>121.8</v>
      </c>
    </row>
    <row r="11" spans="1:6" s="3" customFormat="1" ht="15.75" customHeight="1">
      <c r="A11" s="72">
        <v>7</v>
      </c>
      <c r="B11" s="82" t="s">
        <v>35</v>
      </c>
      <c r="C11" s="83"/>
      <c r="D11" s="84"/>
      <c r="E11" s="55">
        <v>4</v>
      </c>
      <c r="F11" s="56">
        <v>2009.52</v>
      </c>
    </row>
    <row r="12" spans="1:6" s="3" customFormat="1" ht="16.5" customHeight="1">
      <c r="A12" s="72">
        <v>8</v>
      </c>
      <c r="B12" s="82" t="s">
        <v>36</v>
      </c>
      <c r="C12" s="83"/>
      <c r="D12" s="84"/>
      <c r="E12" s="55"/>
      <c r="F12" s="56"/>
    </row>
    <row r="13" spans="1:6" s="3" customFormat="1" ht="15.75" customHeight="1">
      <c r="A13" s="72">
        <v>9</v>
      </c>
      <c r="B13" s="82" t="s">
        <v>37</v>
      </c>
      <c r="C13" s="83"/>
      <c r="D13" s="84"/>
      <c r="E13" s="55">
        <v>4</v>
      </c>
      <c r="F13" s="56">
        <v>852.6</v>
      </c>
    </row>
    <row r="14" spans="1:6" s="3" customFormat="1" ht="27" customHeight="1">
      <c r="A14" s="72">
        <v>10</v>
      </c>
      <c r="B14" s="147" t="s">
        <v>82</v>
      </c>
      <c r="C14" s="148"/>
      <c r="D14" s="149"/>
      <c r="E14" s="55"/>
      <c r="F14" s="56"/>
    </row>
    <row r="15" spans="1:6" s="3" customFormat="1" ht="21" customHeight="1">
      <c r="A15" s="72">
        <v>11</v>
      </c>
      <c r="B15" s="82" t="s">
        <v>9</v>
      </c>
      <c r="C15" s="83"/>
      <c r="D15" s="84"/>
      <c r="E15" s="55">
        <v>11</v>
      </c>
      <c r="F15" s="56">
        <v>1595.58</v>
      </c>
    </row>
    <row r="16" spans="1:6" s="3" customFormat="1" ht="19.5" customHeight="1">
      <c r="A16" s="72">
        <v>12</v>
      </c>
      <c r="B16" s="82" t="s">
        <v>38</v>
      </c>
      <c r="C16" s="83"/>
      <c r="D16" s="84"/>
      <c r="E16" s="55">
        <v>12</v>
      </c>
      <c r="F16" s="56">
        <v>5515.26</v>
      </c>
    </row>
    <row r="17" spans="1:6" s="3" customFormat="1" ht="24" customHeight="1">
      <c r="A17" s="72">
        <v>13</v>
      </c>
      <c r="B17" s="146" t="s">
        <v>10</v>
      </c>
      <c r="C17" s="146"/>
      <c r="D17" s="146"/>
      <c r="E17" s="55">
        <v>8</v>
      </c>
      <c r="F17" s="56">
        <v>1887.9</v>
      </c>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v>1</v>
      </c>
      <c r="F24" s="56">
        <v>243.6</v>
      </c>
    </row>
    <row r="25" spans="1:6" s="3" customFormat="1" ht="48" customHeight="1">
      <c r="A25" s="72">
        <v>21</v>
      </c>
      <c r="B25" s="146" t="s">
        <v>16</v>
      </c>
      <c r="C25" s="146"/>
      <c r="D25" s="146"/>
      <c r="E25" s="55">
        <v>7</v>
      </c>
      <c r="F25" s="56">
        <v>1705.2</v>
      </c>
    </row>
    <row r="26" spans="1:6" s="3" customFormat="1" ht="47.25" customHeight="1">
      <c r="A26" s="72">
        <v>22</v>
      </c>
      <c r="B26" s="146" t="s">
        <v>17</v>
      </c>
      <c r="C26" s="146"/>
      <c r="D26" s="146"/>
      <c r="E26" s="55"/>
      <c r="F26" s="56"/>
    </row>
    <row r="27" spans="1:6" s="3" customFormat="1" ht="36" customHeight="1">
      <c r="A27" s="72">
        <v>23</v>
      </c>
      <c r="B27" s="146" t="s">
        <v>18</v>
      </c>
      <c r="C27" s="146"/>
      <c r="D27" s="146"/>
      <c r="E27" s="55">
        <v>7</v>
      </c>
      <c r="F27" s="56">
        <v>1644.3</v>
      </c>
    </row>
    <row r="28" spans="1:6" s="3" customFormat="1" ht="53.25" customHeight="1">
      <c r="A28" s="72">
        <v>24</v>
      </c>
      <c r="B28" s="146" t="s">
        <v>19</v>
      </c>
      <c r="C28" s="146"/>
      <c r="D28" s="146"/>
      <c r="E28" s="55"/>
      <c r="F28" s="56"/>
    </row>
    <row r="29" spans="1:6" s="3" customFormat="1" ht="26.25" customHeight="1">
      <c r="A29" s="72">
        <v>25</v>
      </c>
      <c r="B29" s="146" t="s">
        <v>24</v>
      </c>
      <c r="C29" s="146"/>
      <c r="D29" s="146"/>
      <c r="E29" s="55">
        <v>28</v>
      </c>
      <c r="F29" s="56">
        <v>11420.92</v>
      </c>
    </row>
    <row r="30" spans="1:6" s="3" customFormat="1" ht="32.25" customHeight="1">
      <c r="A30" s="72">
        <v>26</v>
      </c>
      <c r="B30" s="146" t="s">
        <v>41</v>
      </c>
      <c r="C30" s="146"/>
      <c r="D30" s="146"/>
      <c r="E30" s="55"/>
      <c r="F30" s="56"/>
    </row>
    <row r="31" spans="1:6" s="3" customFormat="1" ht="39" customHeight="1">
      <c r="A31" s="75">
        <v>27</v>
      </c>
      <c r="B31" s="146" t="s">
        <v>75</v>
      </c>
      <c r="C31" s="146"/>
      <c r="D31" s="146"/>
      <c r="E31" s="55">
        <v>9</v>
      </c>
      <c r="F31" s="56">
        <v>657.72</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&amp;LF6390355&amp;CФорма № 10 (судовий збір), Підрозділ: Балаклійський районний суд Харківської області,
 Початок періоду: 01.01.2015, Кінець періоду: 30.09.2015&amp;R&amp;P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1">
      <selection activeCell="C31" sqref="C31"/>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9" t="s">
        <v>32</v>
      </c>
      <c r="C3" s="160"/>
      <c r="D3" s="161"/>
      <c r="E3" s="105" t="s">
        <v>7</v>
      </c>
      <c r="F3" s="105" t="s">
        <v>25</v>
      </c>
    </row>
    <row r="4" spans="1:6" ht="18" customHeight="1">
      <c r="A4" s="106">
        <v>1</v>
      </c>
      <c r="B4" s="162" t="s">
        <v>96</v>
      </c>
      <c r="C4" s="163"/>
      <c r="D4" s="164"/>
      <c r="E4" s="104">
        <f>SUM(E5:E19)</f>
        <v>35</v>
      </c>
      <c r="F4" s="133">
        <f>SUM(F5:F19)</f>
        <v>14372.4</v>
      </c>
    </row>
    <row r="5" spans="1:6" ht="20.25" customHeight="1">
      <c r="A5" s="106">
        <v>2</v>
      </c>
      <c r="B5" s="154" t="s">
        <v>97</v>
      </c>
      <c r="C5" s="155"/>
      <c r="D5" s="156"/>
      <c r="E5" s="55">
        <v>2</v>
      </c>
      <c r="F5" s="76">
        <v>487.2</v>
      </c>
    </row>
    <row r="6" spans="1:6" ht="28.5" customHeight="1">
      <c r="A6" s="106">
        <v>3</v>
      </c>
      <c r="B6" s="154" t="s">
        <v>98</v>
      </c>
      <c r="C6" s="155"/>
      <c r="D6" s="156"/>
      <c r="E6" s="55"/>
      <c r="F6" s="76"/>
    </row>
    <row r="7" spans="1:6" ht="20.25" customHeight="1">
      <c r="A7" s="106">
        <v>4</v>
      </c>
      <c r="B7" s="154" t="s">
        <v>99</v>
      </c>
      <c r="C7" s="155"/>
      <c r="D7" s="156"/>
      <c r="E7" s="55">
        <v>23</v>
      </c>
      <c r="F7" s="76">
        <v>11205.6</v>
      </c>
    </row>
    <row r="8" spans="1:6" ht="41.25" customHeight="1">
      <c r="A8" s="106">
        <v>5</v>
      </c>
      <c r="B8" s="154" t="s">
        <v>100</v>
      </c>
      <c r="C8" s="155"/>
      <c r="D8" s="156"/>
      <c r="E8" s="55"/>
      <c r="F8" s="76"/>
    </row>
    <row r="9" spans="1:6" ht="41.25" customHeight="1">
      <c r="A9" s="106">
        <v>6</v>
      </c>
      <c r="B9" s="154" t="s">
        <v>101</v>
      </c>
      <c r="C9" s="155"/>
      <c r="D9" s="156"/>
      <c r="E9" s="55"/>
      <c r="F9" s="76"/>
    </row>
    <row r="10" spans="1:6" ht="27" customHeight="1">
      <c r="A10" s="106">
        <v>7</v>
      </c>
      <c r="B10" s="154" t="s">
        <v>102</v>
      </c>
      <c r="C10" s="155"/>
      <c r="D10" s="156"/>
      <c r="E10" s="55"/>
      <c r="F10" s="76"/>
    </row>
    <row r="11" spans="1:6" ht="26.25" customHeight="1">
      <c r="A11" s="106">
        <v>8</v>
      </c>
      <c r="B11" s="154" t="s">
        <v>103</v>
      </c>
      <c r="C11" s="155"/>
      <c r="D11" s="156"/>
      <c r="E11" s="55"/>
      <c r="F11" s="76"/>
    </row>
    <row r="12" spans="1:6" ht="29.25" customHeight="1">
      <c r="A12" s="106">
        <v>9</v>
      </c>
      <c r="B12" s="154" t="s">
        <v>82</v>
      </c>
      <c r="C12" s="155"/>
      <c r="D12" s="156"/>
      <c r="E12" s="55"/>
      <c r="F12" s="76"/>
    </row>
    <row r="13" spans="1:6" ht="20.25" customHeight="1">
      <c r="A13" s="106">
        <v>10</v>
      </c>
      <c r="B13" s="154" t="s">
        <v>104</v>
      </c>
      <c r="C13" s="155"/>
      <c r="D13" s="156"/>
      <c r="E13" s="55">
        <v>2</v>
      </c>
      <c r="F13" s="76">
        <v>730.8</v>
      </c>
    </row>
    <row r="14" spans="1:6" ht="25.5" customHeight="1">
      <c r="A14" s="106">
        <v>11</v>
      </c>
      <c r="B14" s="154" t="s">
        <v>105</v>
      </c>
      <c r="C14" s="155"/>
      <c r="D14" s="156"/>
      <c r="E14" s="55"/>
      <c r="F14" s="76"/>
    </row>
    <row r="15" spans="1:6" ht="20.25" customHeight="1">
      <c r="A15" s="106">
        <v>12</v>
      </c>
      <c r="B15" s="154" t="s">
        <v>106</v>
      </c>
      <c r="C15" s="155"/>
      <c r="D15" s="156"/>
      <c r="E15" s="55"/>
      <c r="F15" s="76"/>
    </row>
    <row r="16" spans="1:6" ht="30" customHeight="1">
      <c r="A16" s="106">
        <v>13</v>
      </c>
      <c r="B16" s="154" t="s">
        <v>107</v>
      </c>
      <c r="C16" s="155"/>
      <c r="D16" s="156"/>
      <c r="E16" s="55">
        <v>8</v>
      </c>
      <c r="F16" s="76">
        <v>1948.8</v>
      </c>
    </row>
    <row r="17" spans="1:6" ht="20.25" customHeight="1">
      <c r="A17" s="106">
        <v>14</v>
      </c>
      <c r="B17" s="154" t="s">
        <v>108</v>
      </c>
      <c r="C17" s="155"/>
      <c r="D17" s="156"/>
      <c r="E17" s="55"/>
      <c r="F17" s="76"/>
    </row>
    <row r="18" spans="1:6" ht="27" customHeight="1">
      <c r="A18" s="106">
        <v>15</v>
      </c>
      <c r="B18" s="154" t="s">
        <v>109</v>
      </c>
      <c r="C18" s="155"/>
      <c r="D18" s="156"/>
      <c r="E18" s="55"/>
      <c r="F18" s="76"/>
    </row>
    <row r="19" spans="1:6" ht="54.75" customHeight="1">
      <c r="A19" s="106">
        <v>16</v>
      </c>
      <c r="B19" s="154" t="s">
        <v>110</v>
      </c>
      <c r="C19" s="155"/>
      <c r="D19" s="156"/>
      <c r="E19" s="55"/>
      <c r="F19" s="76"/>
    </row>
    <row r="20" spans="1:6" ht="12.75">
      <c r="A20" s="107"/>
      <c r="B20" s="107"/>
      <c r="C20" s="107"/>
      <c r="D20" s="107"/>
      <c r="E20" s="107"/>
      <c r="F20" s="107"/>
    </row>
    <row r="21" spans="1:11" ht="16.5" customHeight="1">
      <c r="A21" s="108"/>
      <c r="B21" s="98" t="s">
        <v>76</v>
      </c>
      <c r="C21" s="90"/>
      <c r="D21" s="93"/>
      <c r="E21" s="157"/>
      <c r="F21" s="157"/>
      <c r="I21" s="110"/>
      <c r="J21" s="110"/>
      <c r="K21" s="110"/>
    </row>
    <row r="22" spans="1:11" ht="15.75">
      <c r="A22" s="109"/>
      <c r="B22" s="89"/>
      <c r="C22" s="99" t="s">
        <v>79</v>
      </c>
      <c r="D22" s="58"/>
      <c r="E22" s="99" t="s">
        <v>90</v>
      </c>
      <c r="I22" s="111"/>
      <c r="J22" s="107"/>
      <c r="K22" s="107"/>
    </row>
    <row r="23" spans="1:11" ht="14.25">
      <c r="A23" s="112"/>
      <c r="B23" s="97" t="s">
        <v>77</v>
      </c>
      <c r="C23" s="90"/>
      <c r="D23" s="92"/>
      <c r="E23" s="158" t="s">
        <v>142</v>
      </c>
      <c r="F23" s="158"/>
      <c r="I23" s="113"/>
      <c r="J23" s="107"/>
      <c r="K23" s="107"/>
    </row>
    <row r="24" spans="1:11" ht="14.25">
      <c r="A24" s="112"/>
      <c r="B24" s="45"/>
      <c r="C24" s="99" t="s">
        <v>79</v>
      </c>
      <c r="E24" s="99" t="s">
        <v>90</v>
      </c>
      <c r="I24" s="113"/>
      <c r="J24" s="107"/>
      <c r="K24" s="107"/>
    </row>
    <row r="25" spans="1:11" ht="15" customHeight="1">
      <c r="A25" s="114"/>
      <c r="B25" s="45"/>
      <c r="C25" s="91"/>
      <c r="E25" s="132" t="s">
        <v>147</v>
      </c>
      <c r="I25" s="116"/>
      <c r="J25" s="116"/>
      <c r="K25" s="117"/>
    </row>
    <row r="26" spans="1:11" ht="15" customHeight="1">
      <c r="A26" s="118"/>
      <c r="B26" s="69" t="s">
        <v>91</v>
      </c>
      <c r="C26" s="195" t="s">
        <v>148</v>
      </c>
      <c r="D26" s="195"/>
      <c r="E26" s="46"/>
      <c r="I26" s="119"/>
      <c r="J26" s="116"/>
      <c r="K26" s="117"/>
    </row>
    <row r="27" spans="1:11" ht="15" customHeight="1">
      <c r="A27" s="118"/>
      <c r="B27" s="70" t="s">
        <v>92</v>
      </c>
      <c r="C27" s="195" t="s">
        <v>149</v>
      </c>
      <c r="D27" s="195"/>
      <c r="E27" s="96"/>
      <c r="I27" s="120"/>
      <c r="J27" s="120"/>
      <c r="K27" s="120"/>
    </row>
    <row r="28" spans="1:11" ht="19.5" customHeight="1">
      <c r="A28" s="121"/>
      <c r="B28" s="71" t="s">
        <v>93</v>
      </c>
      <c r="C28" s="196" t="s">
        <v>150</v>
      </c>
      <c r="D28" s="195"/>
      <c r="E28" s="195"/>
      <c r="I28" s="116"/>
      <c r="J28" s="116"/>
      <c r="K28" s="117"/>
    </row>
    <row r="29" spans="1:11" ht="12.75">
      <c r="A29" s="121"/>
      <c r="B29" s="122"/>
      <c r="C29" s="122"/>
      <c r="D29" s="122"/>
      <c r="E29" s="123"/>
      <c r="F29" s="123"/>
      <c r="G29" s="124"/>
      <c r="H29" s="115"/>
      <c r="I29" s="116"/>
      <c r="J29" s="116"/>
      <c r="K29" s="117"/>
    </row>
    <row r="30" spans="1:11" ht="12.75">
      <c r="A30" s="114"/>
      <c r="B30" s="125"/>
      <c r="C30" s="125"/>
      <c r="D30" s="125"/>
      <c r="E30" s="114"/>
      <c r="F30" s="114"/>
      <c r="G30" s="107"/>
      <c r="H30" s="107"/>
      <c r="I30" s="107"/>
      <c r="J30" s="107"/>
      <c r="K30" s="107"/>
    </row>
  </sheetData>
  <sheetProtection/>
  <mergeCells count="22">
    <mergeCell ref="E21:F21"/>
    <mergeCell ref="E23:F23"/>
    <mergeCell ref="B3:D3"/>
    <mergeCell ref="B4:D4"/>
    <mergeCell ref="B5:D5"/>
    <mergeCell ref="B6:D6"/>
    <mergeCell ref="B7:D7"/>
    <mergeCell ref="B8:D8"/>
    <mergeCell ref="B9:D9"/>
    <mergeCell ref="B10:D10"/>
    <mergeCell ref="B11:D11"/>
    <mergeCell ref="B12:D12"/>
    <mergeCell ref="B13:D13"/>
    <mergeCell ref="B14:D14"/>
    <mergeCell ref="C26:D26"/>
    <mergeCell ref="C27:D27"/>
    <mergeCell ref="B15:D15"/>
    <mergeCell ref="B16:D16"/>
    <mergeCell ref="B17:D17"/>
    <mergeCell ref="B18:D18"/>
    <mergeCell ref="B19:D19"/>
    <mergeCell ref="C28:E28"/>
  </mergeCells>
  <hyperlinks>
    <hyperlink ref="C28" r:id="rId1" display="inbox@bll.hr.court.gov.ua"/>
  </hyperlink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2"/>
  <headerFooter alignWithMargins="0">
    <oddFooter>&amp;LF6390355&amp;CФорма № 10 (судовий збір), Підрозділ: Балаклійський районний суд Харківської області,
 Початок періоду: 01.01.2015, Кінець періоду: 30.09.2015&amp;R&amp;P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4">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6" t="s">
        <v>63</v>
      </c>
      <c r="C3" s="166"/>
      <c r="D3" s="166"/>
      <c r="E3" s="166"/>
      <c r="F3" s="166"/>
      <c r="G3" s="166"/>
      <c r="H3" s="166"/>
    </row>
    <row r="4" spans="2:8" ht="18.75" customHeight="1">
      <c r="B4" s="167"/>
      <c r="C4" s="167"/>
      <c r="D4" s="167"/>
      <c r="E4" s="167"/>
      <c r="F4" s="167"/>
      <c r="G4" s="167"/>
      <c r="H4" s="167"/>
    </row>
    <row r="5" spans="2:8" ht="18.75" customHeight="1">
      <c r="B5" s="8"/>
      <c r="C5" s="8"/>
      <c r="D5" s="137" t="s">
        <v>143</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8" t="s">
        <v>47</v>
      </c>
      <c r="C10" s="169"/>
      <c r="D10" s="170"/>
      <c r="E10" s="14" t="s">
        <v>48</v>
      </c>
      <c r="F10" s="15"/>
      <c r="G10" s="7" t="s">
        <v>64</v>
      </c>
    </row>
    <row r="11" spans="1:7" ht="12.75" customHeight="1">
      <c r="A11" s="13"/>
      <c r="B11" s="38"/>
      <c r="C11" s="39"/>
      <c r="D11" s="34"/>
      <c r="E11" s="35"/>
      <c r="F11" s="11"/>
      <c r="G11" s="17" t="s">
        <v>65</v>
      </c>
    </row>
    <row r="12" spans="1:7" ht="37.5" customHeight="1">
      <c r="A12" s="13"/>
      <c r="B12" s="171" t="s">
        <v>49</v>
      </c>
      <c r="C12" s="172"/>
      <c r="D12" s="173"/>
      <c r="E12" s="21" t="s">
        <v>66</v>
      </c>
      <c r="F12" s="11"/>
      <c r="G12" s="17"/>
    </row>
    <row r="13" spans="1:7" ht="12.75" customHeight="1">
      <c r="A13" s="13"/>
      <c r="B13" s="18"/>
      <c r="C13" s="19"/>
      <c r="D13" s="20"/>
      <c r="E13" s="21"/>
      <c r="G13" s="22" t="s">
        <v>50</v>
      </c>
    </row>
    <row r="14" spans="1:8" ht="12.75" customHeight="1">
      <c r="A14" s="13"/>
      <c r="B14" s="171" t="s">
        <v>67</v>
      </c>
      <c r="C14" s="172"/>
      <c r="D14" s="173"/>
      <c r="E14" s="189" t="s">
        <v>66</v>
      </c>
      <c r="F14" s="165" t="s">
        <v>51</v>
      </c>
      <c r="G14" s="165"/>
      <c r="H14" s="165"/>
    </row>
    <row r="15" spans="1:8" ht="12.75" customHeight="1">
      <c r="A15" s="13"/>
      <c r="B15" s="171"/>
      <c r="C15" s="172"/>
      <c r="D15" s="173"/>
      <c r="E15" s="189"/>
      <c r="F15" s="174" t="s">
        <v>74</v>
      </c>
      <c r="G15" s="175"/>
      <c r="H15" s="175"/>
    </row>
    <row r="16" spans="1:5" ht="12.75" customHeight="1">
      <c r="A16" s="13"/>
      <c r="B16" s="40"/>
      <c r="C16" s="41"/>
      <c r="D16" s="42"/>
      <c r="E16" s="36"/>
    </row>
    <row r="17" spans="1:8" ht="12.75" customHeight="1">
      <c r="A17" s="13"/>
      <c r="B17" s="171" t="s">
        <v>68</v>
      </c>
      <c r="C17" s="172"/>
      <c r="D17" s="173"/>
      <c r="E17" s="189" t="s">
        <v>66</v>
      </c>
      <c r="F17" s="138" t="s">
        <v>94</v>
      </c>
      <c r="G17" s="134"/>
      <c r="H17" s="134"/>
    </row>
    <row r="18" spans="1:8" ht="12.75" customHeight="1">
      <c r="A18" s="13"/>
      <c r="B18" s="171"/>
      <c r="C18" s="172"/>
      <c r="D18" s="173"/>
      <c r="E18" s="189"/>
      <c r="F18" s="138"/>
      <c r="G18" s="134"/>
      <c r="H18" s="134"/>
    </row>
    <row r="19" spans="1:7" ht="12.75" customHeight="1">
      <c r="A19" s="13"/>
      <c r="B19" s="40"/>
      <c r="C19" s="41"/>
      <c r="D19" s="42"/>
      <c r="E19" s="36"/>
      <c r="F19" s="11"/>
      <c r="G19" s="22"/>
    </row>
    <row r="20" spans="1:8" ht="12.75" customHeight="1">
      <c r="A20" s="13"/>
      <c r="B20" s="171" t="s">
        <v>71</v>
      </c>
      <c r="C20" s="172"/>
      <c r="D20" s="173"/>
      <c r="E20" s="189" t="s">
        <v>66</v>
      </c>
      <c r="F20" s="28"/>
      <c r="G20" s="28"/>
      <c r="H20" s="28"/>
    </row>
    <row r="21" spans="1:8" ht="12.75" customHeight="1">
      <c r="A21" s="13"/>
      <c r="B21" s="171"/>
      <c r="C21" s="172"/>
      <c r="D21" s="173"/>
      <c r="E21" s="189"/>
      <c r="F21" s="165"/>
      <c r="G21" s="165"/>
      <c r="H21" s="165"/>
    </row>
    <row r="22" spans="1:8" ht="12.75" customHeight="1">
      <c r="A22" s="13"/>
      <c r="B22" s="15"/>
      <c r="C22" s="11"/>
      <c r="D22" s="13"/>
      <c r="E22" s="23"/>
      <c r="F22" s="28"/>
      <c r="G22" s="28"/>
      <c r="H22" s="28"/>
    </row>
    <row r="23" spans="1:7" ht="12.75" customHeight="1">
      <c r="A23" s="13"/>
      <c r="B23" s="171" t="s">
        <v>52</v>
      </c>
      <c r="C23" s="172"/>
      <c r="D23" s="173"/>
      <c r="E23" s="21"/>
      <c r="F23" s="11"/>
      <c r="G23" s="22"/>
    </row>
    <row r="24" spans="1:6" ht="12.75" customHeight="1">
      <c r="A24" s="13"/>
      <c r="B24" s="171" t="s">
        <v>73</v>
      </c>
      <c r="C24" s="172"/>
      <c r="D24" s="173"/>
      <c r="E24" s="21"/>
      <c r="F24" s="11"/>
    </row>
    <row r="25" spans="2:5" ht="12.75" customHeight="1">
      <c r="B25" s="171" t="s">
        <v>53</v>
      </c>
      <c r="C25" s="172"/>
      <c r="D25" s="173"/>
      <c r="E25" s="21" t="s">
        <v>69</v>
      </c>
    </row>
    <row r="26" spans="2:5" ht="12.75" customHeight="1">
      <c r="B26" s="176" t="s">
        <v>54</v>
      </c>
      <c r="C26" s="177"/>
      <c r="D26" s="178"/>
      <c r="E26" s="23" t="s">
        <v>55</v>
      </c>
    </row>
    <row r="27" spans="2:5" ht="12.75" customHeight="1">
      <c r="B27" s="24"/>
      <c r="C27" s="25"/>
      <c r="D27" s="42"/>
      <c r="E27" s="16"/>
    </row>
    <row r="28" spans="2:5" ht="12.75" customHeight="1">
      <c r="B28" s="171" t="s">
        <v>56</v>
      </c>
      <c r="C28" s="172"/>
      <c r="D28" s="173"/>
      <c r="E28" s="26" t="s">
        <v>70</v>
      </c>
    </row>
    <row r="29" spans="2:5" ht="12.75" customHeight="1">
      <c r="B29" s="190"/>
      <c r="C29" s="191"/>
      <c r="D29" s="192"/>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3" t="s">
        <v>59</v>
      </c>
      <c r="C37" s="194"/>
      <c r="D37" s="135" t="s">
        <v>144</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79" t="s">
        <v>145</v>
      </c>
      <c r="E39" s="135"/>
      <c r="F39" s="135"/>
      <c r="G39" s="135"/>
      <c r="H39" s="136"/>
      <c r="I39" s="11"/>
    </row>
    <row r="40" spans="1:9" ht="12.75" customHeight="1">
      <c r="A40" s="13"/>
      <c r="B40" s="15"/>
      <c r="C40" s="11"/>
      <c r="D40" s="11"/>
      <c r="E40" s="11"/>
      <c r="F40" s="11"/>
      <c r="G40" s="11"/>
      <c r="H40" s="13"/>
      <c r="I40" s="11"/>
    </row>
    <row r="41" spans="1:8" ht="12.75" customHeight="1">
      <c r="A41" s="13"/>
      <c r="B41" s="180" t="s">
        <v>146</v>
      </c>
      <c r="C41" s="181"/>
      <c r="D41" s="181"/>
      <c r="E41" s="181"/>
      <c r="F41" s="181"/>
      <c r="G41" s="181"/>
      <c r="H41" s="182"/>
    </row>
    <row r="42" spans="1:8" ht="12.75" customHeight="1">
      <c r="A42" s="13"/>
      <c r="B42" s="183" t="s">
        <v>61</v>
      </c>
      <c r="C42" s="184"/>
      <c r="D42" s="184"/>
      <c r="E42" s="184"/>
      <c r="F42" s="184"/>
      <c r="G42" s="184"/>
      <c r="H42" s="185"/>
    </row>
    <row r="43" spans="1:9" ht="12.75" customHeight="1">
      <c r="A43" s="13"/>
      <c r="B43" s="15"/>
      <c r="C43" s="11"/>
      <c r="D43" s="11"/>
      <c r="E43" s="11"/>
      <c r="F43" s="11"/>
      <c r="G43" s="11"/>
      <c r="H43" s="13"/>
      <c r="I43" s="11"/>
    </row>
    <row r="44" spans="1:9" ht="12.75" customHeight="1">
      <c r="A44" s="13"/>
      <c r="B44" s="186">
        <v>87</v>
      </c>
      <c r="C44" s="187"/>
      <c r="D44" s="187"/>
      <c r="E44" s="187"/>
      <c r="F44" s="187"/>
      <c r="G44" s="187"/>
      <c r="H44" s="188"/>
      <c r="I44" s="11"/>
    </row>
    <row r="45" spans="1:9" ht="12.75" customHeight="1">
      <c r="A45" s="13"/>
      <c r="B45" s="183" t="s">
        <v>62</v>
      </c>
      <c r="C45" s="184"/>
      <c r="D45" s="184"/>
      <c r="E45" s="184"/>
      <c r="F45" s="184"/>
      <c r="G45" s="184"/>
      <c r="H45" s="185"/>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&amp;LF6390355&amp;C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cp:lastModifiedBy>
  <cp:lastPrinted>2015-09-09T10:27:40Z</cp:lastPrinted>
  <dcterms:created xsi:type="dcterms:W3CDTF">2015-09-09T10:27:37Z</dcterms:created>
  <dcterms:modified xsi:type="dcterms:W3CDTF">2015-10-07T11:28:06Z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збір)_00610_3.2015випр</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F6390355</vt:lpwstr>
  </property>
  <property fmtid="{D5CDD505-2E9C-101B-9397-08002B2CF9AE}" pid="9" name="Підрозділ">
    <vt:lpwstr>Балаклійський районний суд Харківської області</vt:lpwstr>
  </property>
  <property fmtid="{D5CDD505-2E9C-101B-9397-08002B2CF9AE}" pid="10" name="ПідрозділDBID">
    <vt:i4>0</vt:i4>
  </property>
  <property fmtid="{D5CDD505-2E9C-101B-9397-08002B2CF9AE}" pid="11" name="ПідрозділID">
    <vt:i4>852</vt:i4>
  </property>
  <property fmtid="{D5CDD505-2E9C-101B-9397-08002B2CF9AE}" pid="12" name="Початок періоду">
    <vt:lpwstr>01.01.2015</vt:lpwstr>
  </property>
  <property fmtid="{D5CDD505-2E9C-101B-9397-08002B2CF9AE}" pid="13" name="Кінець періоду">
    <vt:lpwstr>30.09.2015</vt:lpwstr>
  </property>
  <property fmtid="{D5CDD505-2E9C-101B-9397-08002B2CF9AE}" pid="14" name="Період">
    <vt:lpwstr>три квартали 2015 року</vt:lpwstr>
  </property>
  <property fmtid="{D5CDD505-2E9C-101B-9397-08002B2CF9AE}" pid="15" name="К.Сума шаблону">
    <vt:lpwstr>3AB4CA52</vt:lpwstr>
  </property>
  <property fmtid="{D5CDD505-2E9C-101B-9397-08002B2CF9AE}" pid="16" name="Версія БД">
    <vt:lpwstr>3.14.3.1243</vt:lpwstr>
  </property>
</Properties>
</file>