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<sst xmlns="http://schemas.openxmlformats.org/spreadsheetml/2006/main" count="474" uniqueCount="409">
  <si>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</si>
  <si>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</si>
  <si>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</si>
  <si>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</si>
  <si>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</si>
  <si>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</si>
  <si>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</si>
  <si>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</si>
  <si>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</si>
  <si>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</si>
  <si>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</si>
  <si>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</si>
  <si>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</si>
  <si>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</si>
  <si>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</si>
  <si>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</si>
  <si>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</si>
  <si>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</si>
  <si>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</si>
  <si>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</si>
  <si>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</si>
  <si>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</si>
  <si>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</si>
  <si>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</si>
  <si>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</si>
  <si>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</si>
  <si>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</si>
  <si>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</si>
  <si>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</si>
  <si>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</si>
  <si>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</si>
  <si>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</si>
  <si>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</si>
  <si>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</si>
  <si>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</si>
  <si>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</si>
  <si>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</si>
  <si>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</si>
  <si>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</si>
  <si>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</si>
  <si>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</si>
  <si>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</si>
  <si>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</si>
  <si>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</si>
  <si>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</si>
  <si>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</si>
  <si>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</si>
  <si>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</si>
  <si>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</si>
  <si>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</si>
  <si>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</si>
  <si>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</si>
  <si>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</si>
  <si>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</si>
  <si>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</si>
  <si>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</si>
  <si>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</si>
  <si>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</si>
  <si>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</si>
  <si>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</si>
  <si>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</si>
  <si>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</si>
  <si>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</si>
  <si>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</si>
  <si>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</si>
  <si>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</si>
  <si>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</si>
  <si>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</si>
  <si>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</si>
  <si>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</si>
  <si>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</si>
  <si>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</si>
  <si>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</si>
  <si>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</si>
  <si>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</si>
  <si>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</si>
  <si>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</si>
  <si>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</si>
  <si>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</si>
  <si>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</si>
  <si>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</si>
  <si>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</si>
  <si>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</si>
  <si>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</si>
  <si>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</si>
  <si>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</si>
  <si>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</si>
  <si>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</si>
  <si>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</si>
  <si>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</si>
  <si>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</si>
  <si>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</si>
  <si>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</si>
  <si>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</si>
  <si>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</si>
  <si>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</si>
  <si>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</si>
  <si>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</si>
  <si>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</si>
  <si>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</si>
  <si>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</si>
  <si>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</si>
  <si>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</si>
  <si>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</si>
  <si>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</si>
  <si>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</si>
  <si>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</si>
  <si>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</si>
  <si>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</si>
  <si>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</si>
  <si>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</si>
  <si>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</si>
  <si>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</si>
  <si>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</si>
  <si>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</si>
  <si>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</si>
  <si>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</si>
  <si>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</si>
  <si>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</si>
  <si>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</si>
  <si>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</si>
  <si>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</si>
  <si>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</si>
  <si>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</si>
  <si>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</si>
  <si>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</si>
  <si>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</si>
  <si>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</si>
  <si>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</si>
  <si>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</si>
  <si>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</si>
  <si>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</si>
  <si>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</si>
  <si>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</si>
  <si>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</si>
  <si>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</si>
  <si>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</si>
  <si>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</si>
  <si>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</si>
  <si>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</si>
  <si>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</si>
  <si>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</si>
  <si>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</si>
  <si>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</si>
  <si>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</si>
  <si>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</si>
  <si>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</si>
  <si>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</si>
  <si>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</si>
  <si>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</si>
  <si>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</si>
  <si>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</si>
  <si>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</si>
  <si>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</si>
  <si>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</si>
  <si>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</si>
  <si>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</si>
  <si>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</si>
  <si>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</si>
  <si>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</si>
  <si>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</si>
  <si>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</si>
  <si>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</si>
  <si>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</si>
  <si>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</si>
  <si>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</si>
  <si>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</si>
  <si>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</si>
  <si>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</si>
  <si>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</si>
  <si>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</si>
  <si>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</si>
  <si>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</si>
  <si>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</si>
  <si>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</si>
  <si>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</si>
  <si>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</si>
  <si>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</si>
  <si>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</si>
  <si>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</si>
  <si>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</si>
  <si>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</si>
  <si>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</si>
  <si>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</si>
  <si>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</si>
  <si>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</si>
  <si>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</si>
  <si>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</si>
  <si>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</si>
  <si>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</si>
  <si>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</si>
  <si>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</si>
  <si>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</si>
  <si>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</si>
  <si>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</si>
  <si>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</si>
  <si>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</si>
  <si>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</si>
  <si>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</si>
  <si>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</si>
  <si>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</si>
  <si>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</si>
  <si>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</si>
  <si>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</si>
  <si>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</si>
  <si>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</si>
  <si>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</si>
  <si>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</si>
  <si>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</si>
  <si>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</si>
  <si>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</si>
  <si>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</si>
  <si>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</si>
  <si>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</si>
  <si>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</si>
  <si>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</si>
  <si>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</si>
  <si>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</si>
  <si>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</si>
  <si>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</si>
  <si>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</si>
  <si>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</si>
  <si>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</si>
  <si>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</si>
  <si>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</si>
  <si>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</si>
  <si>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</si>
  <si>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</si>
  <si>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</si>
  <si>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</si>
  <si>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</si>
  <si>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</si>
  <si>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</si>
  <si>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</si>
  <si>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</si>
  <si>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</si>
  <si>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</si>
  <si>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</si>
  <si>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</si>
  <si>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</si>
  <si>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</si>
  <si>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</si>
  <si>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</si>
  <si>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</si>
  <si>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</si>
  <si>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</si>
  <si>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</si>
  <si>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</si>
  <si>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</si>
  <si>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</si>
  <si>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</si>
  <si>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</si>
  <si>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</si>
  <si>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</si>
  <si>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</si>
  <si>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</si>
  <si>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</si>
  <si>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</si>
  <si>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</si>
  <si>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</si>
  <si>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</si>
  <si>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</si>
  <si>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</si>
  <si>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</si>
  <si>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</si>
  <si>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</si>
  <si>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</si>
  <si>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</si>
  <si>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</si>
  <si>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</si>
  <si>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</si>
  <si>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</si>
  <si>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</si>
  <si>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</si>
  <si>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</si>
  <si>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</si>
  <si>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</si>
  <si>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</si>
  <si>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</si>
  <si>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</si>
  <si>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</si>
  <si>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</si>
  <si>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</si>
  <si>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</si>
  <si>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</si>
  <si>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</si>
  <si>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</si>
  <si>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</si>
  <si>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</si>
  <si>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</si>
  <si>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</si>
  <si>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</si>
  <si>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</si>
  <si>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</si>
  <si>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</si>
  <si>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</si>
  <si>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</si>
  <si>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</si>
  <si>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</si>
  <si>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</si>
  <si>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</si>
  <si>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</si>
  <si>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</si>
  <si>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</si>
  <si>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</si>
  <si>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</si>
  <si>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</si>
  <si>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</si>
  <si>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</si>
  <si>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</si>
  <si>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</si>
  <si>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</si>
  <si>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</si>
  <si>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</si>
  <si>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</si>
  <si>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</si>
  <si>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</si>
  <si>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</si>
  <si>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</si>
  <si>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</si>
  <si>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</si>
  <si>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</si>
  <si>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</si>
  <si>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</si>
  <si>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</si>
  <si>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</si>
  <si>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</si>
  <si>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</si>
  <si>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</si>
  <si>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</si>
  <si>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</si>
  <si>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</si>
  <si>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</si>
  <si>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</si>
  <si>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</si>
  <si>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</si>
  <si>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</si>
  <si>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</si>
  <si>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</si>
  <si>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</si>
  <si>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</si>
  <si>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</si>
  <si>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</si>
  <si>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</si>
  <si>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</si>
  <si>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</si>
  <si>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</si>
  <si>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</si>
  <si>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</si>
  <si>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</si>
  <si>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</si>
  <si>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</si>
  <si>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</si>
  <si>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</si>
  <si>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</si>
  <si>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</si>
  <si>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</si>
  <si>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</si>
  <si>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</si>
  <si>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</si>
  <si>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</si>
  <si>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</si>
  <si>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</si>
  <si>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</si>
  <si>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</si>
  <si>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</si>
  <si>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</si>
  <si>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</si>
  <si>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</si>
  <si>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</si>
  <si>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</si>
  <si>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</si>
  <si>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</si>
  <si>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</si>
  <si>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</si>
  <si>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</si>
  <si>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</si>
  <si>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</si>
  <si>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</si>
  <si>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</si>
  <si>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</si>
  <si>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</si>
  <si>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</si>
  <si>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</si>
  <si>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</si>
  <si>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</si>
  <si>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</si>
  <si>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</si>
  <si>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</si>
  <si>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</si>
  <si>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</si>
  <si>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</si>
  <si>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</si>
  <si>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</si>
  <si>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</si>
  <si>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</si>
  <si>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</si>
  <si>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</si>
  <si>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</si>
  <si>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Балаклійський районний суд Харківської області</t>
  </si>
  <si>
    <t>64200. Харківська область</t>
  </si>
  <si>
    <t>м. Балаклія</t>
  </si>
  <si>
    <t>вул. Леніна. 87</t>
  </si>
  <si>
    <t>О.О. Семененко</t>
  </si>
  <si>
    <t>9 січня 2016 року</t>
  </si>
  <si>
    <t>Г.С.Носов</t>
  </si>
  <si>
    <t>(05749)51206</t>
  </si>
  <si>
    <t>(05749)20058</t>
  </si>
  <si>
    <t>inbox@bll.hr.court.gov.ua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</si>
</sst>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2" fontId="8" fillId="0" borderId="20" xfId="42" applyNumberFormat="1" applyBorder="1" applyAlignment="1" applyProtection="1">
      <alignment horizontal="left" vertical="center"/>
      <protection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ll.hr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7">
      <selection activeCell="A32" sqref="A32:L32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0" t="s">
        <v>379</v>
      </c>
      <c r="B12" s="211"/>
      <c r="C12" s="211"/>
      <c r="D12" s="212"/>
      <c r="E12" s="210" t="s">
        <v>380</v>
      </c>
      <c r="F12" s="211"/>
      <c r="G12" s="212"/>
      <c r="H12" s="144"/>
      <c r="I12" s="213" t="s">
        <v>381</v>
      </c>
      <c r="J12" s="213"/>
      <c r="K12" s="213"/>
      <c r="L12" s="213"/>
    </row>
    <row r="13" spans="1:12" ht="15.75" customHeight="1">
      <c r="A13" s="227"/>
      <c r="B13" s="228"/>
      <c r="C13" s="228"/>
      <c r="D13" s="229"/>
      <c r="E13" s="230"/>
      <c r="F13" s="231"/>
      <c r="G13" s="232"/>
      <c r="H13" s="144"/>
      <c r="I13" s="226" t="s">
        <v>382</v>
      </c>
      <c r="J13" s="226"/>
      <c r="K13" s="226"/>
      <c r="L13" s="226"/>
    </row>
    <row r="14" spans="1:12" ht="15.75" customHeight="1">
      <c r="A14" s="214" t="s">
        <v>208</v>
      </c>
      <c r="B14" s="215"/>
      <c r="C14" s="215"/>
      <c r="D14" s="216"/>
      <c r="E14" s="220" t="s">
        <v>209</v>
      </c>
      <c r="F14" s="221"/>
      <c r="G14" s="222"/>
      <c r="H14" s="144"/>
      <c r="I14" s="226"/>
      <c r="J14" s="226"/>
      <c r="K14" s="226"/>
      <c r="L14" s="226"/>
    </row>
    <row r="15" spans="1:8" ht="33.75" customHeight="1">
      <c r="A15" s="217"/>
      <c r="B15" s="218"/>
      <c r="C15" s="218"/>
      <c r="D15" s="219"/>
      <c r="E15" s="223"/>
      <c r="F15" s="224"/>
      <c r="G15" s="225"/>
      <c r="H15" s="144"/>
    </row>
    <row r="16" spans="1:13" ht="18.75" customHeight="1">
      <c r="A16" s="233" t="s">
        <v>210</v>
      </c>
      <c r="B16" s="234"/>
      <c r="C16" s="234"/>
      <c r="D16" s="235"/>
      <c r="E16" s="220" t="s">
        <v>209</v>
      </c>
      <c r="F16" s="221"/>
      <c r="G16" s="222"/>
      <c r="H16" s="144"/>
      <c r="I16" s="236"/>
      <c r="J16" s="236"/>
      <c r="K16" s="236"/>
      <c r="L16" s="236"/>
      <c r="M16" s="145"/>
    </row>
    <row r="17" spans="1:16" ht="57.75" customHeight="1">
      <c r="A17" s="227"/>
      <c r="B17" s="228"/>
      <c r="C17" s="228"/>
      <c r="D17" s="229"/>
      <c r="E17" s="223"/>
      <c r="F17" s="224"/>
      <c r="G17" s="225"/>
      <c r="H17" s="144"/>
      <c r="I17" s="237" t="s">
        <v>211</v>
      </c>
      <c r="J17" s="238"/>
      <c r="K17" s="238"/>
      <c r="L17" s="238"/>
      <c r="M17" s="146"/>
      <c r="N17" s="147"/>
      <c r="O17" s="147"/>
      <c r="P17" s="148"/>
    </row>
    <row r="18" spans="1:13" ht="14.25" customHeight="1">
      <c r="A18" s="233" t="s">
        <v>212</v>
      </c>
      <c r="B18" s="234"/>
      <c r="C18" s="234"/>
      <c r="D18" s="235"/>
      <c r="E18" s="220" t="s">
        <v>213</v>
      </c>
      <c r="F18" s="239"/>
      <c r="G18" s="240"/>
      <c r="H18" s="144"/>
      <c r="I18" s="149"/>
      <c r="J18" s="149"/>
      <c r="K18" s="149"/>
      <c r="L18" s="149"/>
      <c r="M18" s="148"/>
    </row>
    <row r="19" spans="1:12" ht="81" customHeight="1">
      <c r="A19" s="227"/>
      <c r="B19" s="228"/>
      <c r="C19" s="228"/>
      <c r="D19" s="229"/>
      <c r="E19" s="230"/>
      <c r="F19" s="231"/>
      <c r="G19" s="232"/>
      <c r="H19" s="144"/>
      <c r="I19" s="243" t="s">
        <v>214</v>
      </c>
      <c r="J19" s="244"/>
      <c r="K19" s="244"/>
      <c r="L19" s="244"/>
    </row>
    <row r="20" spans="1:12" ht="81" customHeight="1">
      <c r="A20" s="241" t="s">
        <v>215</v>
      </c>
      <c r="B20" s="241"/>
      <c r="C20" s="241"/>
      <c r="D20" s="241"/>
      <c r="E20" s="242" t="s">
        <v>216</v>
      </c>
      <c r="F20" s="242"/>
      <c r="G20" s="242"/>
      <c r="H20" s="144"/>
      <c r="I20" s="243" t="s">
        <v>217</v>
      </c>
      <c r="J20" s="244"/>
      <c r="K20" s="244"/>
      <c r="L20" s="24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0" t="s">
        <v>383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2"/>
      <c r="M24" s="152"/>
    </row>
    <row r="25" spans="1:13" ht="12.7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M25" s="152"/>
    </row>
    <row r="26" spans="1:13" ht="21" customHeight="1">
      <c r="A26" s="256" t="s">
        <v>384</v>
      </c>
      <c r="B26" s="257"/>
      <c r="C26" s="258" t="s">
        <v>399</v>
      </c>
      <c r="D26" s="258"/>
      <c r="E26" s="258"/>
      <c r="F26" s="258"/>
      <c r="G26" s="258"/>
      <c r="H26" s="258"/>
      <c r="I26" s="258"/>
      <c r="J26" s="258"/>
      <c r="K26" s="258"/>
      <c r="L26" s="259"/>
      <c r="M26" s="152"/>
    </row>
    <row r="27" spans="1:13" ht="15" customHeight="1">
      <c r="A27" s="245" t="s">
        <v>219</v>
      </c>
      <c r="B27" s="246"/>
      <c r="C27" s="246"/>
      <c r="D27" s="228" t="s">
        <v>400</v>
      </c>
      <c r="E27" s="228"/>
      <c r="F27" s="228"/>
      <c r="G27" s="228"/>
      <c r="H27" s="228"/>
      <c r="I27" s="228"/>
      <c r="J27" s="228"/>
      <c r="K27" s="228"/>
      <c r="L27" s="229"/>
      <c r="M27" s="152"/>
    </row>
    <row r="28" spans="1:13" ht="21" customHeight="1">
      <c r="A28" s="245" t="s">
        <v>218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60"/>
      <c r="M28" s="152"/>
    </row>
    <row r="29" spans="1:13" ht="12.75" customHeight="1">
      <c r="A29" s="261" t="s">
        <v>385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3"/>
      <c r="M29" s="152"/>
    </row>
    <row r="30" spans="1:13" ht="21" customHeight="1">
      <c r="A30" s="264" t="s">
        <v>401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152"/>
    </row>
    <row r="31" spans="1:13" ht="13.5" customHeight="1">
      <c r="A31" s="267" t="s">
        <v>386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152"/>
    </row>
    <row r="32" spans="1:12" ht="22.5" customHeight="1">
      <c r="A32" s="247" t="s">
        <v>402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9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8:D19"/>
    <mergeCell ref="E18:G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&amp;L1A28BFB0&amp;C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2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240</v>
      </c>
      <c r="D13" s="191">
        <f>'розділ 9'!E18</f>
        <v>233</v>
      </c>
      <c r="E13" s="191">
        <f>'розділ 9'!F18</f>
        <v>7</v>
      </c>
      <c r="F13" s="191">
        <f>'розділ 9'!G18</f>
        <v>233</v>
      </c>
      <c r="G13" s="191">
        <f>'розділ 9'!G18</f>
        <v>233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243</v>
      </c>
      <c r="D14" s="192">
        <f aca="true" t="shared" si="0" ref="D14:I14">D7+D8+D9+D10+D11+D12+D13</f>
        <v>235</v>
      </c>
      <c r="E14" s="192">
        <f t="shared" si="0"/>
        <v>7</v>
      </c>
      <c r="F14" s="192">
        <f t="shared" si="0"/>
        <v>234</v>
      </c>
      <c r="G14" s="192">
        <f t="shared" si="0"/>
        <v>233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&amp;L1A28BFB0&amp;CФорма № 1, Підрозділ: Балаклійський 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40">
      <selection activeCell="F10" sqref="F10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>
        <v>2</v>
      </c>
      <c r="F10" s="126">
        <v>4</v>
      </c>
      <c r="G10" s="126"/>
      <c r="H10" s="126">
        <v>1</v>
      </c>
      <c r="I10" s="126"/>
      <c r="J10" s="126"/>
      <c r="K10" s="126"/>
      <c r="L10" s="126">
        <v>1</v>
      </c>
      <c r="M10" s="126"/>
      <c r="N10" s="126"/>
      <c r="O10" s="126">
        <v>2</v>
      </c>
      <c r="P10" s="126">
        <v>3</v>
      </c>
      <c r="Q10" s="126"/>
      <c r="R10" s="126"/>
      <c r="S10" s="126"/>
      <c r="T10" s="135"/>
      <c r="U10" s="135"/>
      <c r="V10" s="135"/>
      <c r="W10" s="135">
        <v>1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>
        <v>2</v>
      </c>
      <c r="F11" s="126">
        <v>4</v>
      </c>
      <c r="G11" s="126"/>
      <c r="H11" s="126">
        <v>1</v>
      </c>
      <c r="I11" s="126"/>
      <c r="J11" s="126"/>
      <c r="K11" s="126"/>
      <c r="L11" s="126">
        <v>1</v>
      </c>
      <c r="M11" s="126"/>
      <c r="N11" s="126"/>
      <c r="O11" s="126">
        <v>2</v>
      </c>
      <c r="P11" s="126">
        <v>3</v>
      </c>
      <c r="Q11" s="126"/>
      <c r="R11" s="126"/>
      <c r="S11" s="126"/>
      <c r="T11" s="135"/>
      <c r="U11" s="135"/>
      <c r="V11" s="135"/>
      <c r="W11" s="135">
        <v>1</v>
      </c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2</v>
      </c>
      <c r="F66" s="174">
        <f t="shared" si="0"/>
        <v>4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&amp;L1A28BFB0&amp;CФорма № 1, Підрозділ: Балаклійський районний суд Харківської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2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&amp;L1A28BFB0&amp;CФорма № 1, Підрозділ: Балаклійський районний суд Харківської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6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2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3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1"/>
      <c r="R18" s="371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1"/>
      <c r="R19" s="371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&amp;L1A28BFB0&amp;CФорма № 1, Підрозділ: Балаклійський районний суд Харківської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&amp;L1A28BFB0&amp;CФорма № 1, Підрозділ: Балаклійський районний суд Харківської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7" t="s">
        <v>271</v>
      </c>
      <c r="C2" s="418"/>
      <c r="D2" s="390" t="s">
        <v>170</v>
      </c>
      <c r="E2" s="390" t="s">
        <v>143</v>
      </c>
      <c r="F2" s="390" t="s">
        <v>18</v>
      </c>
      <c r="G2" s="423" t="s">
        <v>243</v>
      </c>
      <c r="H2" s="399" t="s">
        <v>346</v>
      </c>
      <c r="I2" s="400"/>
      <c r="J2" s="400"/>
      <c r="K2" s="400"/>
      <c r="L2" s="390" t="s">
        <v>347</v>
      </c>
      <c r="M2" s="413" t="s">
        <v>144</v>
      </c>
      <c r="N2" s="414"/>
      <c r="O2" s="414"/>
      <c r="P2" s="414"/>
      <c r="Q2" s="415"/>
      <c r="R2" s="105"/>
      <c r="S2" s="105"/>
      <c r="T2" s="105"/>
      <c r="U2" s="105"/>
      <c r="V2" s="105"/>
    </row>
    <row r="3" spans="1:17" ht="27" customHeight="1">
      <c r="A3" s="391"/>
      <c r="B3" s="419"/>
      <c r="C3" s="420"/>
      <c r="D3" s="393"/>
      <c r="E3" s="393"/>
      <c r="F3" s="393"/>
      <c r="G3" s="424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19"/>
      <c r="C4" s="420"/>
      <c r="D4" s="393"/>
      <c r="E4" s="393"/>
      <c r="F4" s="393"/>
      <c r="G4" s="424"/>
      <c r="H4" s="391"/>
      <c r="I4" s="416" t="s">
        <v>351</v>
      </c>
      <c r="J4" s="426" t="s">
        <v>172</v>
      </c>
      <c r="K4" s="416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1"/>
      <c r="C5" s="422"/>
      <c r="D5" s="394"/>
      <c r="E5" s="394"/>
      <c r="F5" s="394"/>
      <c r="G5" s="425"/>
      <c r="H5" s="391"/>
      <c r="I5" s="425"/>
      <c r="J5" s="425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411" t="s">
        <v>250</v>
      </c>
      <c r="C6" s="412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114</v>
      </c>
      <c r="C7" s="41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2" t="s">
        <v>167</v>
      </c>
      <c r="C8" s="402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5" t="s">
        <v>168</v>
      </c>
      <c r="C9" s="405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3" t="s">
        <v>116</v>
      </c>
      <c r="C10" s="404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5" t="s">
        <v>118</v>
      </c>
      <c r="C11" s="405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2" t="s">
        <v>117</v>
      </c>
      <c r="C12" s="402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8" t="s">
        <v>324</v>
      </c>
      <c r="C13" s="40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6" t="s">
        <v>142</v>
      </c>
      <c r="C14" s="406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07" t="s">
        <v>171</v>
      </c>
      <c r="C15" s="407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1" t="s">
        <v>202</v>
      </c>
      <c r="B17" s="401"/>
      <c r="C17" s="401"/>
      <c r="D17" s="401"/>
      <c r="E17" s="401"/>
      <c r="F17" s="401"/>
      <c r="G17" s="401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3:M5"/>
    <mergeCell ref="I4:I5"/>
    <mergeCell ref="J4:J5"/>
    <mergeCell ref="B7:C7"/>
    <mergeCell ref="B9:C9"/>
    <mergeCell ref="H3:H5"/>
    <mergeCell ref="B6:C6"/>
    <mergeCell ref="M2:Q2"/>
    <mergeCell ref="K4:K5"/>
    <mergeCell ref="B2:C5"/>
    <mergeCell ref="G2:G5"/>
    <mergeCell ref="N3:N5"/>
    <mergeCell ref="Q3:Q5"/>
    <mergeCell ref="A17:G17"/>
    <mergeCell ref="B12:C12"/>
    <mergeCell ref="B8:C8"/>
    <mergeCell ref="B10:C10"/>
    <mergeCell ref="B11:C11"/>
    <mergeCell ref="B14:C14"/>
    <mergeCell ref="B15:C15"/>
    <mergeCell ref="B13:C13"/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&amp;L1A28BFB0&amp;CФорма № 1, Підрозділ: Балаклійський районний суд Харківської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C34" sqref="C34:D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4" t="s">
        <v>203</v>
      </c>
      <c r="B1" s="434"/>
      <c r="C1" s="434"/>
      <c r="D1" s="434"/>
      <c r="E1" s="434"/>
      <c r="F1" s="434"/>
      <c r="G1" s="434"/>
      <c r="H1" s="434"/>
      <c r="I1" s="434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>
        <v>35</v>
      </c>
      <c r="F4" s="118">
        <v>1</v>
      </c>
      <c r="G4" s="118">
        <v>34</v>
      </c>
      <c r="H4" s="118">
        <v>30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>
        <v>2</v>
      </c>
      <c r="F5" s="118"/>
      <c r="G5" s="118">
        <v>2</v>
      </c>
      <c r="H5" s="118">
        <v>2</v>
      </c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>
        <v>4</v>
      </c>
      <c r="E6" s="118">
        <v>91</v>
      </c>
      <c r="F6" s="118"/>
      <c r="G6" s="118">
        <v>95</v>
      </c>
      <c r="H6" s="118">
        <v>89</v>
      </c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>
        <v>2</v>
      </c>
      <c r="F7" s="118"/>
      <c r="G7" s="118">
        <v>2</v>
      </c>
      <c r="H7" s="118">
        <v>1</v>
      </c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>
        <v>21</v>
      </c>
      <c r="F8" s="118"/>
      <c r="G8" s="118">
        <v>21</v>
      </c>
      <c r="H8" s="118">
        <v>15</v>
      </c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>
        <v>1</v>
      </c>
      <c r="E13" s="118">
        <v>4</v>
      </c>
      <c r="F13" s="118">
        <v>1</v>
      </c>
      <c r="G13" s="118">
        <v>4</v>
      </c>
      <c r="H13" s="118">
        <v>3</v>
      </c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>
        <v>2</v>
      </c>
      <c r="E15" s="118">
        <v>73</v>
      </c>
      <c r="F15" s="118">
        <v>5</v>
      </c>
      <c r="G15" s="118">
        <v>70</v>
      </c>
      <c r="H15" s="118">
        <v>54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5</v>
      </c>
      <c r="F17" s="118"/>
      <c r="G17" s="118">
        <v>5</v>
      </c>
      <c r="H17" s="118">
        <v>2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7</v>
      </c>
      <c r="E18" s="132">
        <f t="shared" si="0"/>
        <v>233</v>
      </c>
      <c r="F18" s="132">
        <f t="shared" si="0"/>
        <v>7</v>
      </c>
      <c r="G18" s="132">
        <f t="shared" si="0"/>
        <v>233</v>
      </c>
      <c r="H18" s="132">
        <f t="shared" si="0"/>
        <v>196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>
        <v>4</v>
      </c>
      <c r="F19" s="122"/>
      <c r="G19" s="122">
        <v>4</v>
      </c>
      <c r="H19" s="122">
        <v>3</v>
      </c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>
        <v>5</v>
      </c>
      <c r="F20" s="122"/>
      <c r="G20" s="122">
        <v>5</v>
      </c>
      <c r="H20" s="122">
        <v>5</v>
      </c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405</v>
      </c>
      <c r="I23" s="431"/>
      <c r="J23" s="163"/>
      <c r="K23" s="56"/>
      <c r="L23" s="55"/>
      <c r="M23" s="428"/>
      <c r="N23" s="428"/>
      <c r="O23" s="428"/>
      <c r="P23" s="428"/>
      <c r="Q23" s="428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9"/>
      <c r="I25" s="42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403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406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407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2" t="s">
        <v>408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3" t="s">
        <v>404</v>
      </c>
      <c r="D34" s="433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  <mergeCell ref="E32:G32"/>
  </mergeCells>
  <hyperlinks>
    <hyperlink ref="E32" r:id="rId1" display="inbox@bll.hr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&amp;L1A28BFB0&amp;CФорма № 1, Підрозділ: Балаклійський районний суд Харківської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Ира</cp:lastModifiedBy>
  <cp:lastPrinted>2015-12-10T11:35:34Z</cp:lastPrinted>
  <dcterms:created xsi:type="dcterms:W3CDTF">2015-09-09T11:44:43Z</dcterms:created>
  <dcterms:modified xsi:type="dcterms:W3CDTF">2016-01-29T12:03:39Z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1_00610_4.2015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1A28BFB0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